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809" activeTab="4"/>
  </bookViews>
  <sheets>
    <sheet name="หน้า 1" sheetId="1" r:id="rId1"/>
    <sheet name="หน้า 2-4" sheetId="2" r:id="rId2"/>
    <sheet name="หน้า 5" sheetId="3" r:id="rId3"/>
    <sheet name="หน้า 6" sheetId="4" r:id="rId4"/>
    <sheet name="หน้า 7" sheetId="5" r:id="rId5"/>
    <sheet name="หน้า 8" sheetId="6" r:id="rId6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72" authorId="0">
      <text>
        <r>
          <rPr>
            <b/>
            <sz val="8"/>
            <rFont val="Tahoma"/>
            <family val="2"/>
          </rPr>
          <t xml:space="preserve"> DropDown
</t>
        </r>
      </text>
    </comment>
    <comment ref="A91" authorId="0">
      <text>
        <r>
          <rPr>
            <b/>
            <sz val="8"/>
            <rFont val="Tahoma"/>
            <family val="2"/>
          </rPr>
          <t xml:space="preserve"> :DropDown
</t>
        </r>
      </text>
    </comment>
  </commentList>
</comments>
</file>

<file path=xl/sharedStrings.xml><?xml version="1.0" encoding="utf-8"?>
<sst xmlns="http://schemas.openxmlformats.org/spreadsheetml/2006/main" count="274" uniqueCount="195">
  <si>
    <t xml:space="preserve">   1.1  ภาระงานสอนนิสิตโดยตรง</t>
  </si>
  <si>
    <t>รหัสวิชา</t>
  </si>
  <si>
    <t>ชื่อวิชา</t>
  </si>
  <si>
    <t>ชื่อหลักสูตร</t>
  </si>
  <si>
    <t>บรรยาย/ปฏิบัติการ/ทบทวน</t>
  </si>
  <si>
    <t>ระดับการศึกษา</t>
  </si>
  <si>
    <t>หน่วยกิต</t>
  </si>
  <si>
    <t>จำนวนนิสิต</t>
  </si>
  <si>
    <t>จำนวนชั่วโมงต่อสัปดาห์</t>
  </si>
  <si>
    <t>การสอนเป็นทีม</t>
  </si>
  <si>
    <t>คิดเป็นภาระงาน</t>
  </si>
  <si>
    <t>สัดส่วน(%)</t>
  </si>
  <si>
    <t>คะแนน</t>
  </si>
  <si>
    <t>ชื่อผู้สอนร่วม</t>
  </si>
  <si>
    <t>สัดส่วนการสอน</t>
  </si>
  <si>
    <t>รวม</t>
  </si>
  <si>
    <t xml:space="preserve">    1.2 ภาระงานที่ปรึกษาวิทยานิพนธ์</t>
  </si>
  <si>
    <t>ภาค/ปีการศึกษา</t>
  </si>
  <si>
    <t>สิ้นสุด</t>
  </si>
  <si>
    <t>สำหรับรายชื่อวิชาที่สอนและชื่อวิทยานิพนธ์และรายละเอียดอื่น ๆ ขอให้จัดทำเป็นเอกสารประกอบแนบท้าย</t>
  </si>
  <si>
    <t>ชื่อเรื่อง/โครงการ/วิจัย</t>
  </si>
  <si>
    <t>หัวหน้าโครงการ/ผู้ร่วมวิจัย</t>
  </si>
  <si>
    <t>ระยะเวลาโครงการ</t>
  </si>
  <si>
    <t>สถานะภาพของงาน</t>
  </si>
  <si>
    <t>การเผยพร่ เวลา สื่อ/สถานที่</t>
  </si>
  <si>
    <t>ชั่วโมง/สัปดาห์</t>
  </si>
  <si>
    <t>หลักสูตรของนิสิตในที่ปรึกษา</t>
  </si>
  <si>
    <t>จำนวนนิสิตในที่ปรึกษา</t>
  </si>
  <si>
    <t>งานระดับภาควิชา/คณะ/มหาวิทยาลัย</t>
  </si>
  <si>
    <t>ลักษณะงาน</t>
  </si>
  <si>
    <t xml:space="preserve">    4.2 งานบริการวิชาการ</t>
  </si>
  <si>
    <t>ชื่อโครงการ</t>
  </si>
  <si>
    <t>วันที่/เวลา</t>
  </si>
  <si>
    <t>จำนวนครั้ง</t>
  </si>
  <si>
    <t>จำนวนชั่วโมงรวม</t>
  </si>
  <si>
    <t>หัวข้อการประเมิน</t>
  </si>
  <si>
    <t>ดีมาก</t>
  </si>
  <si>
    <t>ดี</t>
  </si>
  <si>
    <t>ปานกลาง</t>
  </si>
  <si>
    <t>วันที่</t>
  </si>
  <si>
    <t>ประเภทงาน
(บทความวิชาการ/เขียนตำรา/พัฒนาสื่อการสอน(คอมพิวเตอร์)/เขียนกรณีศึกษา และอื่นๆ)</t>
  </si>
  <si>
    <t>ผู้ร่วมวิจัย</t>
  </si>
  <si>
    <t>ภาค/ปีการศึกษาที่นิสิตเข้าศึกษา</t>
  </si>
  <si>
    <t>เริ่มต้น</t>
  </si>
  <si>
    <t>ผู้มอบหมายงาน</t>
  </si>
  <si>
    <t>ระบบการศึกษา</t>
  </si>
  <si>
    <t>จำนวนนิสิต/กรรมการ และอื่นๆ</t>
  </si>
  <si>
    <t>คะแนนรวม</t>
  </si>
  <si>
    <t>สรุปผลการประเมิน</t>
  </si>
  <si>
    <t>การประเมินเชิงคุณภาพ(รวมการประเมินของนิสิต)</t>
  </si>
  <si>
    <t>ชื่อเรื่อง</t>
  </si>
  <si>
    <t>ชื่อนิสิต</t>
  </si>
  <si>
    <t>ชื่อหลักสูตรการศึกษา</t>
  </si>
  <si>
    <t>ประเภทงาน 
(งานควบคุม/Senior Project/โครงการ/วิทยานิพนธ์ และอื่นๆ)/ในฐานะประธาน / อ.ที่ปรึกษา/กรรมการ</t>
  </si>
  <si>
    <t>ประเภทภาระงานบริการวิชาการ</t>
  </si>
  <si>
    <t>วัตถุประสงค์</t>
  </si>
  <si>
    <t>ตำแหน่ง................................................................................................................................</t>
  </si>
  <si>
    <t>ชื่อผู้รับการประเมิน..........................................................................................................</t>
  </si>
  <si>
    <t>ข้อมูลส่วนบุคคล</t>
  </si>
  <si>
    <t>แบบประเมินผลการปฏิบัติงานพนักงานมหาวิทยาลัย</t>
  </si>
  <si>
    <t>ผู้รับการประเมิน</t>
  </si>
  <si>
    <r>
      <t xml:space="preserve">พฤติกรรมในการทำงาน  </t>
    </r>
    <r>
      <rPr>
        <b/>
        <sz val="16"/>
        <color indexed="56"/>
        <rFont val="Angsana New"/>
        <family val="1"/>
      </rPr>
      <t>(30 คะแนน)</t>
    </r>
  </si>
  <si>
    <t>ระดับผลงาน</t>
  </si>
  <si>
    <t>ต้องปรับปรุง</t>
  </si>
  <si>
    <t>ต่ำ</t>
  </si>
  <si>
    <t>สิ่งที่พนักงานทำได้ดี</t>
  </si>
  <si>
    <t>สิ่งที่พนักงานควรปรับปรุง</t>
  </si>
  <si>
    <t>ความเห็นเพิ่มเติม</t>
  </si>
  <si>
    <t>ระดับ</t>
  </si>
  <si>
    <t>รวมทั้งสิ้น</t>
  </si>
  <si>
    <t>สัดส่วนน้ำหนักคะแนน</t>
  </si>
  <si>
    <t>ลงนาม</t>
  </si>
  <si>
    <t>ประธานกรรมการ</t>
  </si>
  <si>
    <t>กรรมการ</t>
  </si>
  <si>
    <t>สัญญาปฏิบัติงานฉบับปัจจุบัน</t>
  </si>
  <si>
    <t>ระดับ..............................................................</t>
  </si>
  <si>
    <t>สังกัดหลัก ..................................................................................................................</t>
  </si>
  <si>
    <t>วันที่เริ่มบรรจุ..............................................</t>
  </si>
  <si>
    <t xml:space="preserve">     -  เพื่อใช้เป็นแนวทางในการพัฒนาความรู้ความสามารถ  ผลงาน  และพฤติกรรมของพนักงานมหาวิทยาลัยผู้รับการประเมิน</t>
  </si>
  <si>
    <t>เหตุผล</t>
  </si>
  <si>
    <t>สมควรได้รับการพิจารณาขึ้นเงินเดือน</t>
  </si>
  <si>
    <t>เพิ่มขึ้นจากเดิมเป็นร้อยละ..................ของเงินเดือนสุดท้าย</t>
  </si>
  <si>
    <t>ลงชื่อ</t>
  </si>
  <si>
    <t>...............................................................</t>
  </si>
  <si>
    <t>วันที่................./......................../...............</t>
  </si>
  <si>
    <t>.............................................................</t>
  </si>
  <si>
    <t>(........................................................)</t>
  </si>
  <si>
    <t>............../........................../.................</t>
  </si>
  <si>
    <t>เป็นเดือนละ...................................บาท</t>
  </si>
  <si>
    <r>
      <t>การประเมินส่วนที่  1</t>
    </r>
    <r>
      <rPr>
        <b/>
        <sz val="18"/>
        <rFont val="Angsana New"/>
        <family val="1"/>
      </rPr>
      <t xml:space="preserve">    ครั้งที่  1  ปริมาณงานและคุณภาพงาน   (70  คะแนน)</t>
    </r>
  </si>
  <si>
    <r>
      <rPr>
        <b/>
        <u val="single"/>
        <sz val="18"/>
        <rFont val="AngsanaUPC"/>
        <family val="1"/>
      </rPr>
      <t>การประเมินส่วนที่  2</t>
    </r>
    <r>
      <rPr>
        <b/>
        <sz val="18"/>
        <rFont val="AngsanaUPC"/>
        <family val="1"/>
      </rPr>
      <t xml:space="preserve">  คุณลักษณะส่วนบุคคลและพฤติกรรม  (30  คะแนน)</t>
    </r>
  </si>
  <si>
    <t>1)  ความรับผิดชอบและความตั้งใจในการทำงาน :  เอาใจใส่ดูแลติดตามงานในหน้าที่ที่ได้รับมอบหมายให้สำเร็จลุล่วงตามเป้าหมายและกำหนดเวลาเป็นอย่างดี</t>
  </si>
  <si>
    <t>2)  ความมีน้ำใจ เสียสละและอุทิศเวลาเพื่องาน :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</si>
  <si>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>3)  ความเป็นผู้นำ  :  สามารถจูงใจให้ผู้ที่เกี่ยวข้องปฏิบัติงานให้บรรลุเป้าหมายด้วยความเต็มใจ  ตลอดจนมีพฤติกรรมในการทำงานที่เป็นแบบอย่างที่ดีด้วย</t>
  </si>
  <si>
    <t>4)  การรักษาระเบียบวินัย จรรยาบรรณ  และกฎเกณฑ์ในการทำงาน  :  ปฏิบัติตนตามระเบียบวินัย 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 และปฏิบัติตาม</t>
  </si>
  <si>
    <t>5)  การทำงานร่วมกันกับผู้อื่น  :  ประสานงานและให้ความร่วมมือกับผู้บังคับบัญชา            เพื่อนร่วมงาน  ตลอดจนบุคคลที่เกี่ยวข้องในการปฏิบัติงาน ส่งเสริมและสร้างบรรยากาศในการทำงานร่วมกันด้วยความสามัคคีภายในหน่วยงาน</t>
  </si>
  <si>
    <t xml:space="preserve">     2.2  ความมีน้ำใจ  เสียสละและอุทิศเวลาเพื่องาน</t>
  </si>
  <si>
    <t xml:space="preserve">     2.3  ความเป็นผู้นำ</t>
  </si>
  <si>
    <t xml:space="preserve">     2.5  การทำงานร่วมกันกับผู้อื่น</t>
  </si>
  <si>
    <t>ครั้งที่  1</t>
  </si>
  <si>
    <t>ครั้งที่  2</t>
  </si>
  <si>
    <t>การประเมินครั้งที่  1</t>
  </si>
  <si>
    <t>การประเมินครั้งที่  2</t>
  </si>
  <si>
    <t>รวมคะแนน</t>
  </si>
  <si>
    <t>(ครั้งที่ 1 + ครั้งที่ 2) ÷ 2</t>
  </si>
  <si>
    <t>สำหรับรายละเอียดของโครงการ  ให้จัดทำเป็นเอกสารประกอบแนบท้าย</t>
  </si>
  <si>
    <t>วิทยากร/ที่ปรึกษา/อื่นๆ</t>
  </si>
  <si>
    <t xml:space="preserve">                                                                                                                        รวมคะแนนส่วนที่ 1  การประเมินปริมาณงานและคุณภาพงาน      </t>
  </si>
  <si>
    <t>......................................................................................</t>
  </si>
  <si>
    <t>.................................................................................................................</t>
  </si>
  <si>
    <t>(....................................................................................)</t>
  </si>
  <si>
    <t>(...............................................................................................................)</t>
  </si>
  <si>
    <t>........................../............................../..........................</t>
  </si>
  <si>
    <t>......................................../..................................../..................................</t>
  </si>
  <si>
    <t xml:space="preserve">     คะแนนส่วนที่  1  </t>
  </si>
  <si>
    <t xml:space="preserve">     คะแนนส่วนที่  2  </t>
  </si>
  <si>
    <t>รวมส่วนที่  1</t>
  </si>
  <si>
    <t>รวมส่วนที่  2</t>
  </si>
  <si>
    <t>กรณีเวลาการปฏิบัติงานในรอบปีน้อยกว่าหรือมากกว่า  12  เดือน</t>
  </si>
  <si>
    <t>จำนวน.........................................เดือน</t>
  </si>
  <si>
    <t>2/8</t>
  </si>
  <si>
    <t>3/8</t>
  </si>
  <si>
    <t>4/8</t>
  </si>
  <si>
    <t xml:space="preserve">     2.4  การรักษาระเบียบวินัย  จรรยาบรรณ  และกฎเกณฑ์ในการทำงาน</t>
  </si>
  <si>
    <t>ตั้งแต่วันที่....................................ถึงวันที่..........................................</t>
  </si>
  <si>
    <r>
      <t xml:space="preserve">หมายเหตุ </t>
    </r>
    <r>
      <rPr>
        <b/>
        <vertAlign val="superscript"/>
        <sz val="20"/>
        <rFont val="Angsana New"/>
        <family val="1"/>
      </rPr>
      <t xml:space="preserve"> *</t>
    </r>
  </si>
  <si>
    <r>
      <t xml:space="preserve">คะแนน  </t>
    </r>
    <r>
      <rPr>
        <b/>
        <vertAlign val="superscript"/>
        <sz val="20"/>
        <rFont val="Angsana New"/>
        <family val="1"/>
      </rPr>
      <t>*</t>
    </r>
  </si>
  <si>
    <t>นำมาจากผลรวมคะแนนหน้า  2-4</t>
  </si>
  <si>
    <t>นำมาจากผลรวมคะแนนหน้า  5</t>
  </si>
  <si>
    <t>ระดับผลการประเมิน</t>
  </si>
  <si>
    <t>คะแนนร้อยละ</t>
  </si>
  <si>
    <t>74.01 - 100.00</t>
  </si>
  <si>
    <t>60.51 - 74.00</t>
  </si>
  <si>
    <t>47.01 - 60.50</t>
  </si>
  <si>
    <t>33.51 - 47.00</t>
  </si>
  <si>
    <t>33.50 หรือต่ำกว่า</t>
  </si>
  <si>
    <t>4.  งานบริหารและธุรการ  และงานบริการวิชาการ (จำนวนไม่น้อยกว่า  3.5 ภาระงานต่อสัปดาห์) (10 คะแนน)</t>
  </si>
  <si>
    <t xml:space="preserve">    4.1 งานบริหารและธุรการ</t>
  </si>
  <si>
    <t>ผู้บังคับบัญชาชั้นต้น</t>
  </si>
  <si>
    <t>(ผู้แจ้งผล)</t>
  </si>
  <si>
    <t>แบบที่  2  การประเมินผลการปฏิบัติงานประจำปี</t>
  </si>
  <si>
    <t>สิ้นสุดสัญญาวันที่............................................</t>
  </si>
  <si>
    <t>ระยะเวลาการจ้าง............................................ปี</t>
  </si>
  <si>
    <t>ฉบับที่...........................................................</t>
  </si>
  <si>
    <t>เริ่มสัญญาวันที่.................................................</t>
  </si>
  <si>
    <t>เนื่องจาก........................................................................................</t>
  </si>
  <si>
    <t xml:space="preserve">     2.1  ความรับผิดชอบและความตั้งใจในการทำงาน</t>
  </si>
  <si>
    <r>
      <rPr>
        <b/>
        <sz val="16"/>
        <color indexed="56"/>
        <rFont val="Angsana New"/>
        <family val="1"/>
      </rPr>
      <t xml:space="preserve">  </t>
    </r>
    <r>
      <rPr>
        <b/>
        <u val="single"/>
        <sz val="16"/>
        <color indexed="56"/>
        <rFont val="Angsana New"/>
        <family val="1"/>
      </rPr>
      <t>หมายเหตุ</t>
    </r>
  </si>
  <si>
    <t xml:space="preserve">     ระดับ  5  หมายถึง  เป็นแบบอย่างที่ดีแก่ผู้อื่น</t>
  </si>
  <si>
    <t xml:space="preserve">     ระดับ  4  หมายถึง  สูงกว่าที่คาดหวัง</t>
  </si>
  <si>
    <t xml:space="preserve">     ระดับ  3  หมายถึง  เป็นไปตามที่คาดหวัง</t>
  </si>
  <si>
    <t xml:space="preserve">     ระดับ  2  หมายถึง  ต่ำกว่าที่คาดหวังเล็กน้อย  อยู่ในระดับที่พอยอมรับได้</t>
  </si>
  <si>
    <t xml:space="preserve">     ระดับ  1  หมายถึง  ต่ำกว่าที่คาดหวังและมีผลกระทบต่อการปฏิบัติงานโดยรวมของหน่วยงาน</t>
  </si>
  <si>
    <t xml:space="preserve">     ระดับ  0  หมายถึง  ต่ำกว่าที่คาดหวังมาก  ไม่อยู่ในระดับที่ยอมรับได้  ก่อให้เกิดความเสียหายต่อการปฏิบัติงานโดยรวมของส่วนงาน</t>
  </si>
  <si>
    <t>ระดับ/คะแนน</t>
  </si>
  <si>
    <t>(สายวิชาการ)</t>
  </si>
  <si>
    <t>สังกัดรอง ...............................................................................................................................</t>
  </si>
  <si>
    <t xml:space="preserve">    4.1.1  ตำแหน่งบริหาร</t>
  </si>
  <si>
    <t xml:space="preserve">    4.1.2  คณะกรรมการ</t>
  </si>
  <si>
    <t xml:space="preserve">    4.1.3 อื่นๆ</t>
  </si>
  <si>
    <t>ประเภทภาระงานบริหารและธุรการ</t>
  </si>
  <si>
    <t xml:space="preserve">1.  คะแนนส่วนที่  1  การประเมินปริมาณงานและคุณภาพงาน  </t>
  </si>
  <si>
    <t>จำนวนชั่วโมงต่อ.................</t>
  </si>
  <si>
    <t>3.  งานพัฒนานิสิต (จำนวนไม่น้อยกว่า  3.5 ภาระงานต่อสัปดาห์) (10 คะแนน)</t>
  </si>
  <si>
    <r>
      <t xml:space="preserve">   </t>
    </r>
    <r>
      <rPr>
        <b/>
        <sz val="16"/>
        <rFont val="Angsana New"/>
        <family val="1"/>
      </rPr>
      <t xml:space="preserve"> 3.1  อาจารย์ที่ปรึกษา</t>
    </r>
  </si>
  <si>
    <r>
      <t xml:space="preserve">   </t>
    </r>
    <r>
      <rPr>
        <b/>
        <sz val="16"/>
        <rFont val="Angsana New"/>
        <family val="1"/>
      </rPr>
      <t xml:space="preserve"> 3.2  ภาระงานพัฒนานิสิตด้านอื่นๆ </t>
    </r>
  </si>
  <si>
    <t xml:space="preserve">     1.1  งานสอน</t>
  </si>
  <si>
    <t xml:space="preserve">     1.2  งานวิจัยและวิชาการ</t>
  </si>
  <si>
    <t xml:space="preserve">     1.3  งานพัฒนานิสิต</t>
  </si>
  <si>
    <t xml:space="preserve">         หลักเกณฑ์และวิธีการประเมิน   รวมทั้งสัดส่วนน้ำหนักคะแนน</t>
  </si>
  <si>
    <r>
      <t>รวมคะแนน งานวิจัย</t>
    </r>
    <r>
      <rPr>
        <b/>
        <u val="single"/>
        <sz val="16"/>
        <color indexed="10"/>
        <rFont val="Angsana New"/>
        <family val="1"/>
      </rPr>
      <t>และวิชาการ</t>
    </r>
  </si>
  <si>
    <r>
      <t xml:space="preserve">     </t>
    </r>
    <r>
      <rPr>
        <b/>
        <sz val="16"/>
        <rFont val="Angsana New"/>
        <family val="1"/>
      </rPr>
      <t>3.2.1  กิจกรรมนิสิต</t>
    </r>
  </si>
  <si>
    <t xml:space="preserve">     3.2.2  อาจารย์ที่ปรึกษาชมรม</t>
  </si>
  <si>
    <t>รวม  50</t>
  </si>
  <si>
    <r>
      <t xml:space="preserve">     -  เพื่อใช้ประกอบการพิจารณา</t>
    </r>
    <r>
      <rPr>
        <sz val="16"/>
        <rFont val="Angsana New"/>
        <family val="1"/>
      </rPr>
      <t>ปรับเงินเดือนประจำปีของพนักงานมหาวิทยาลัยสายวิชาการ  โดยพิจารณาจากการปฏิบัติงานและส</t>
    </r>
    <r>
      <rPr>
        <sz val="16"/>
        <color indexed="8"/>
        <rFont val="Angsana New"/>
        <family val="1"/>
      </rPr>
      <t>ร้างผลผลิตได้ตามเป้าหมายที่กำหนดไว้สำหรับงานนั้น</t>
    </r>
    <r>
      <rPr>
        <sz val="16"/>
        <rFont val="Angsana New"/>
        <family val="1"/>
      </rPr>
      <t>ภายในรอบปี</t>
    </r>
  </si>
  <si>
    <r>
      <t xml:space="preserve">ขั้นตอนการประเมินโดยย่อ </t>
    </r>
    <r>
      <rPr>
        <b/>
        <sz val="17"/>
        <rFont val="Angsana New"/>
        <family val="1"/>
      </rPr>
      <t xml:space="preserve">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พ.ศ. 2553)</t>
    </r>
  </si>
  <si>
    <r>
      <t xml:space="preserve">     1.  ผู้บังคับบัญชาชั้นต้น</t>
    </r>
    <r>
      <rPr>
        <sz val="16"/>
        <rFont val="Angsana New"/>
        <family val="1"/>
      </rPr>
      <t>ที่ส่วนงานกำหนดต้อง</t>
    </r>
    <r>
      <rPr>
        <sz val="16"/>
        <color indexed="8"/>
        <rFont val="Angsana New"/>
        <family val="1"/>
      </rPr>
      <t xml:space="preserve">มอบหมายภาระงานที่จะต้องปฏิบัติภายในแต่ละรอบปีการศึกษาให้พนักงานมหาวิทยาลัยทราบล่วงหน้าทุกครั้ง โดยชี้แจงเป้าหมายของการประเมิน   </t>
    </r>
  </si>
  <si>
    <r>
      <t xml:space="preserve">     2.  </t>
    </r>
    <r>
      <rPr>
        <sz val="16"/>
        <rFont val="Angsana New"/>
        <family val="1"/>
      </rPr>
      <t>คณะกรรมการประเมินผลการปฏิบัติงานของพนักงานมหาวิทยาลัย ซึ่งได้รับการแต่งตั้งโดยคณะกรรมการบริหารส่วนงาน  ทำการประเมินผลครั้งแรกใน</t>
    </r>
    <r>
      <rPr>
        <sz val="16"/>
        <color indexed="8"/>
        <rFont val="Angsana New"/>
        <family val="1"/>
      </rPr>
      <t xml:space="preserve">เดือนธันวาคม  (ผลการปฏิบัติงาน  </t>
    </r>
  </si>
  <si>
    <t xml:space="preserve">         ผลการประเมินและลงนามในแบบประเมิน  </t>
  </si>
  <si>
    <r>
      <t xml:space="preserve">         ในช่วงเดือนมิถุนายน - เดือนตุลาคม) </t>
    </r>
    <r>
      <rPr>
        <sz val="16"/>
        <rFont val="Angsana New"/>
        <family val="1"/>
      </rPr>
      <t xml:space="preserve"> และเสนอต่อคณะกรรมการบริหารส่วนงานพิจารณาอนุมัติแล้ว  ให้</t>
    </r>
    <r>
      <rPr>
        <sz val="16"/>
        <color indexed="8"/>
        <rFont val="Angsana New"/>
        <family val="1"/>
      </rPr>
      <t>ผู้บังคับบัญชาชั้นต้นแจ้งให้พนักงานมหาวิทยาลัยผู้รับการประเมินทราบ</t>
    </r>
  </si>
  <si>
    <r>
      <t xml:space="preserve">     3  </t>
    </r>
    <r>
      <rPr>
        <sz val="16"/>
        <rFont val="Angsana New"/>
        <family val="1"/>
      </rPr>
      <t>คณะกรรมการฯ ทำ</t>
    </r>
    <r>
      <rPr>
        <sz val="16"/>
        <color indexed="8"/>
        <rFont val="Angsana New"/>
        <family val="1"/>
      </rPr>
      <t xml:space="preserve">การประเมินครั้งที่  2  เดือนมิถุนายน  (ผลการปฏิบัติงานในช่วงเดือนพฤศจิกายน - เดือนพฤษภาคม)  </t>
    </r>
    <r>
      <rPr>
        <sz val="16"/>
        <rFont val="Angsana New"/>
        <family val="1"/>
      </rPr>
      <t>โดย</t>
    </r>
    <r>
      <rPr>
        <sz val="16"/>
        <color indexed="8"/>
        <rFont val="Angsana New"/>
        <family val="1"/>
      </rPr>
      <t>นำผลการประเมินครั้งที่  2  ไปรวมกับผลการประเมินครั้งแรก</t>
    </r>
  </si>
  <si>
    <r>
      <t xml:space="preserve">         และเฉลี่ยเป็นผลการปฏิบัติงานรวมทั้งปี  </t>
    </r>
    <r>
      <rPr>
        <sz val="16"/>
        <rFont val="Angsana New"/>
        <family val="1"/>
      </rPr>
      <t>และเสนอต่อคณะกรรมการบริหารส่วนงานพิจารณาอนุมัติ</t>
    </r>
  </si>
  <si>
    <r>
      <t xml:space="preserve">     4  เมื่อสิ้นสุดการประเมินครั้งที่  2  และ</t>
    </r>
    <r>
      <rPr>
        <sz val="16"/>
        <rFont val="Angsana New"/>
        <family val="1"/>
      </rPr>
      <t>คณะกรรมการบริหารส่วนงานอนุมัติผลการประเมินแล้ว  ให้</t>
    </r>
    <r>
      <rPr>
        <sz val="16"/>
        <color indexed="8"/>
        <rFont val="Angsana New"/>
        <family val="1"/>
      </rPr>
      <t xml:space="preserve">ผู้บังคับบัญชาชั้นต้นแจ้งให้พนักงานมหาวิทยาลัยผู้รับการประเมินทราบผลการประเมิน  </t>
    </r>
  </si>
  <si>
    <t xml:space="preserve">         ข้อดีและข้อควรปรับปรุงและทำความตกลงกับพนักงานมหาวิทยาลัยผู้รับการประเมินเกี่ยวกับวิธีการและระยะเวลาในการปรับปรุงการปฏิบัติงานและลงนามในแบบประเมินนี้</t>
  </si>
  <si>
    <t xml:space="preserve">1. งานสอน  (จำนวนไม่น้อยกว่า  18  ภาระงานต่อสัปดาห์) [40 คะแนน  หรือรวมกับงานวิจัยและวิชาการเป็น  50  คะแนน]  </t>
  </si>
  <si>
    <t>รวมคะแนนงานสอน</t>
  </si>
  <si>
    <t>2. งานวิจัยและวิชาการ  (จำนวนไม่น้อยกว่า  3.5  ภาระงานต่อสัปดาห์)   [10  คะแนน  หรือรวมกับงานสอนเป็น  50  คะแนน]</t>
  </si>
  <si>
    <t>รวมคะแนน งานพัฒนานิสิต</t>
  </si>
  <si>
    <t>รวมคะแนน งานบริหารและธุรการ และงานบริการวิชาการ</t>
  </si>
  <si>
    <t xml:space="preserve">     1.4  งานบริหารและธุรการ และงานบริการวิชาการ</t>
  </si>
  <si>
    <r>
      <t>สรุปผลการประเมินรวมทั้งปี</t>
    </r>
    <r>
      <rPr>
        <b/>
        <sz val="18"/>
        <rFont val="Angsana New"/>
        <family val="1"/>
      </rPr>
      <t xml:space="preserve">   (กรณีประเมินครั้งที่  2)</t>
    </r>
  </si>
  <si>
    <r>
      <t xml:space="preserve">ความเห็นของคณะกรรมการประเมิน </t>
    </r>
    <r>
      <rPr>
        <b/>
        <sz val="16"/>
        <color indexed="8"/>
        <rFont val="Angsana New"/>
        <family val="1"/>
      </rPr>
      <t xml:space="preserve">  </t>
    </r>
    <r>
      <rPr>
        <b/>
        <sz val="16"/>
        <rFont val="Angsana New"/>
        <family val="1"/>
      </rPr>
      <t>(กรณีประเมินครั้งที่  2)</t>
    </r>
  </si>
  <si>
    <t>ไม่สมควรได้รับการพิจารณาขึ้นเงินเดือน/เลิกสัญญาปฏิบัติงาน</t>
  </si>
  <si>
    <t xml:space="preserve">     1.4  งานบริหารและธุรการและงานบริการวิชาการ</t>
  </si>
  <si>
    <t>2.  คะแนนส่วนที่  2  การประเมินคุณลักษณะส่วนบุคคลและพฤติกรรม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</si>
</sst>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"/>
    <numFmt numFmtId="208" formatCode="0.000"/>
  </numFmts>
  <fonts count="68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8"/>
      <name val="Tahoma"/>
      <family val="2"/>
    </font>
    <font>
      <b/>
      <sz val="16"/>
      <color indexed="56"/>
      <name val="Angsana New"/>
      <family val="1"/>
    </font>
    <font>
      <sz val="16"/>
      <color indexed="56"/>
      <name val="Angsana New"/>
      <family val="1"/>
    </font>
    <font>
      <b/>
      <u val="single"/>
      <sz val="16"/>
      <color indexed="56"/>
      <name val="Angsana New"/>
      <family val="1"/>
    </font>
    <font>
      <b/>
      <sz val="18"/>
      <name val="Angsana New"/>
      <family val="1"/>
    </font>
    <font>
      <sz val="17"/>
      <name val="Angsana New"/>
      <family val="1"/>
    </font>
    <font>
      <sz val="14"/>
      <name val="Angsana New"/>
      <family val="1"/>
    </font>
    <font>
      <b/>
      <sz val="17"/>
      <name val="Angsana New"/>
      <family val="1"/>
    </font>
    <font>
      <sz val="18"/>
      <name val="Angsana New"/>
      <family val="1"/>
    </font>
    <font>
      <b/>
      <u val="single"/>
      <sz val="16"/>
      <name val="Angsana New"/>
      <family val="1"/>
    </font>
    <font>
      <b/>
      <u val="single"/>
      <sz val="18"/>
      <name val="Angsana New"/>
      <family val="1"/>
    </font>
    <font>
      <sz val="10"/>
      <name val="Angsana New"/>
      <family val="1"/>
    </font>
    <font>
      <b/>
      <sz val="18"/>
      <name val="AngsanaUPC"/>
      <family val="1"/>
    </font>
    <font>
      <b/>
      <u val="single"/>
      <sz val="18"/>
      <name val="AngsanaUPC"/>
      <family val="1"/>
    </font>
    <font>
      <b/>
      <vertAlign val="superscript"/>
      <sz val="20"/>
      <name val="Angsana New"/>
      <family val="1"/>
    </font>
    <font>
      <sz val="16"/>
      <color indexed="8"/>
      <name val="Angsana New"/>
      <family val="1"/>
    </font>
    <font>
      <b/>
      <u val="single"/>
      <sz val="17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Symbol"/>
      <family val="1"/>
    </font>
    <font>
      <b/>
      <sz val="22"/>
      <color indexed="8"/>
      <name val="Angsana New"/>
      <family val="1"/>
    </font>
    <font>
      <b/>
      <sz val="17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8"/>
      <name val="Arial"/>
      <family val="2"/>
    </font>
    <font>
      <b/>
      <sz val="14"/>
      <name val="AngsanaUPC"/>
      <family val="1"/>
    </font>
    <font>
      <sz val="16"/>
      <name val="AngsanaUPC"/>
      <family val="1"/>
    </font>
    <font>
      <b/>
      <u val="single"/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4"/>
      <color indexed="26"/>
      <name val="Angsana New"/>
      <family val="1"/>
    </font>
    <font>
      <b/>
      <sz val="18"/>
      <color indexed="2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20" fillId="0" borderId="0" xfId="46" applyFont="1" applyAlignment="1">
      <alignment vertical="center"/>
      <protection/>
    </xf>
    <xf numFmtId="0" fontId="20" fillId="0" borderId="10" xfId="46" applyFont="1" applyBorder="1" applyAlignment="1">
      <alignment vertical="center"/>
      <protection/>
    </xf>
    <xf numFmtId="0" fontId="20" fillId="0" borderId="11" xfId="46" applyFont="1" applyBorder="1" applyAlignment="1">
      <alignment vertical="center"/>
      <protection/>
    </xf>
    <xf numFmtId="0" fontId="20" fillId="0" borderId="0" xfId="46" applyFont="1" applyBorder="1" applyAlignment="1">
      <alignment vertical="center"/>
      <protection/>
    </xf>
    <xf numFmtId="0" fontId="20" fillId="0" borderId="12" xfId="46" applyFont="1" applyBorder="1" applyAlignment="1">
      <alignment vertical="center"/>
      <protection/>
    </xf>
    <xf numFmtId="0" fontId="21" fillId="0" borderId="0" xfId="46" applyFont="1" applyBorder="1" applyAlignment="1">
      <alignment vertical="center"/>
      <protection/>
    </xf>
    <xf numFmtId="0" fontId="20" fillId="0" borderId="13" xfId="46" applyFont="1" applyBorder="1" applyAlignment="1">
      <alignment vertical="center"/>
      <protection/>
    </xf>
    <xf numFmtId="0" fontId="20" fillId="0" borderId="14" xfId="46" applyFont="1" applyBorder="1" applyAlignment="1">
      <alignment vertical="center"/>
      <protection/>
    </xf>
    <xf numFmtId="0" fontId="20" fillId="0" borderId="15" xfId="46" applyFont="1" applyBorder="1" applyAlignment="1">
      <alignment vertical="center"/>
      <protection/>
    </xf>
    <xf numFmtId="0" fontId="22" fillId="0" borderId="0" xfId="46" applyFont="1" applyBorder="1" applyAlignment="1">
      <alignment vertical="center"/>
      <protection/>
    </xf>
    <xf numFmtId="0" fontId="23" fillId="0" borderId="0" xfId="46" applyFont="1" applyBorder="1" applyAlignment="1">
      <alignment vertical="center"/>
      <protection/>
    </xf>
    <xf numFmtId="0" fontId="24" fillId="0" borderId="0" xfId="46" applyFont="1" applyBorder="1" applyAlignment="1">
      <alignment vertical="center"/>
      <protection/>
    </xf>
    <xf numFmtId="0" fontId="20" fillId="0" borderId="16" xfId="46" applyFont="1" applyBorder="1" applyAlignment="1">
      <alignment vertical="center"/>
      <protection/>
    </xf>
    <xf numFmtId="0" fontId="25" fillId="0" borderId="10" xfId="46" applyFont="1" applyBorder="1" applyAlignment="1">
      <alignment vertical="center"/>
      <protection/>
    </xf>
    <xf numFmtId="0" fontId="24" fillId="0" borderId="10" xfId="46" applyFont="1" applyBorder="1" applyAlignment="1">
      <alignment vertical="center"/>
      <protection/>
    </xf>
    <xf numFmtId="0" fontId="20" fillId="0" borderId="17" xfId="46" applyFont="1" applyBorder="1" applyAlignment="1">
      <alignment vertical="center"/>
      <protection/>
    </xf>
    <xf numFmtId="0" fontId="26" fillId="0" borderId="10" xfId="46" applyFont="1" applyBorder="1" applyAlignment="1">
      <alignment vertical="center"/>
      <protection/>
    </xf>
    <xf numFmtId="0" fontId="26" fillId="0" borderId="17" xfId="46" applyFont="1" applyBorder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18" xfId="46" applyFont="1" applyBorder="1" applyAlignment="1">
      <alignment vertical="center"/>
      <protection/>
    </xf>
    <xf numFmtId="0" fontId="20" fillId="0" borderId="19" xfId="46" applyFont="1" applyBorder="1" applyAlignment="1">
      <alignment vertical="center"/>
      <protection/>
    </xf>
    <xf numFmtId="0" fontId="20" fillId="0" borderId="20" xfId="46" applyFont="1" applyBorder="1" applyAlignment="1">
      <alignment vertical="center"/>
      <protection/>
    </xf>
    <xf numFmtId="0" fontId="20" fillId="0" borderId="21" xfId="46" applyFont="1" applyBorder="1" applyAlignment="1">
      <alignment vertical="center"/>
      <protection/>
    </xf>
    <xf numFmtId="0" fontId="20" fillId="0" borderId="22" xfId="46" applyFont="1" applyBorder="1" applyAlignment="1">
      <alignment vertical="center"/>
      <protection/>
    </xf>
    <xf numFmtId="0" fontId="22" fillId="0" borderId="23" xfId="46" applyFont="1" applyBorder="1" applyAlignment="1">
      <alignment vertical="center"/>
      <protection/>
    </xf>
    <xf numFmtId="0" fontId="20" fillId="0" borderId="24" xfId="46" applyFont="1" applyBorder="1" applyAlignment="1">
      <alignment vertical="center"/>
      <protection/>
    </xf>
    <xf numFmtId="0" fontId="22" fillId="0" borderId="25" xfId="46" applyFont="1" applyBorder="1" applyAlignment="1">
      <alignment vertical="center"/>
      <protection/>
    </xf>
    <xf numFmtId="0" fontId="20" fillId="0" borderId="26" xfId="46" applyFont="1" applyBorder="1" applyAlignment="1">
      <alignment vertical="center"/>
      <protection/>
    </xf>
    <xf numFmtId="0" fontId="20" fillId="0" borderId="27" xfId="46" applyFont="1" applyBorder="1" applyAlignment="1">
      <alignment vertical="center"/>
      <protection/>
    </xf>
    <xf numFmtId="0" fontId="22" fillId="0" borderId="10" xfId="46" applyFont="1" applyBorder="1" applyAlignment="1">
      <alignment vertical="center"/>
      <protection/>
    </xf>
    <xf numFmtId="0" fontId="22" fillId="0" borderId="16" xfId="46" applyFont="1" applyBorder="1" applyAlignment="1">
      <alignment vertical="center"/>
      <protection/>
    </xf>
    <xf numFmtId="0" fontId="3" fillId="0" borderId="0" xfId="48" applyFont="1" applyFill="1">
      <alignment/>
      <protection/>
    </xf>
    <xf numFmtId="0" fontId="3" fillId="0" borderId="10" xfId="48" applyFont="1" applyFill="1" applyBorder="1">
      <alignment/>
      <protection/>
    </xf>
    <xf numFmtId="0" fontId="3" fillId="0" borderId="16" xfId="48" applyFont="1" applyFill="1" applyBorder="1">
      <alignment/>
      <protection/>
    </xf>
    <xf numFmtId="0" fontId="9" fillId="0" borderId="17" xfId="48" applyFont="1" applyFill="1" applyBorder="1">
      <alignment/>
      <protection/>
    </xf>
    <xf numFmtId="0" fontId="4" fillId="0" borderId="17" xfId="48" applyFont="1" applyFill="1" applyBorder="1">
      <alignment/>
      <protection/>
    </xf>
    <xf numFmtId="0" fontId="3" fillId="0" borderId="0" xfId="48" applyFont="1" applyFill="1" applyAlignment="1">
      <alignment vertical="center" wrapText="1"/>
      <protection/>
    </xf>
    <xf numFmtId="0" fontId="3" fillId="33" borderId="28" xfId="48" applyFont="1" applyFill="1" applyBorder="1">
      <alignment/>
      <protection/>
    </xf>
    <xf numFmtId="0" fontId="3" fillId="33" borderId="29" xfId="48" applyFont="1" applyFill="1" applyBorder="1">
      <alignment/>
      <protection/>
    </xf>
    <xf numFmtId="0" fontId="3" fillId="33" borderId="30" xfId="48" applyFont="1" applyFill="1" applyBorder="1">
      <alignment/>
      <protection/>
    </xf>
    <xf numFmtId="0" fontId="3" fillId="33" borderId="31" xfId="48" applyFont="1" applyFill="1" applyBorder="1">
      <alignment/>
      <protection/>
    </xf>
    <xf numFmtId="0" fontId="3" fillId="33" borderId="32" xfId="48" applyFont="1" applyFill="1" applyBorder="1">
      <alignment/>
      <protection/>
    </xf>
    <xf numFmtId="0" fontId="3" fillId="33" borderId="33" xfId="48" applyFont="1" applyFill="1" applyBorder="1">
      <alignment/>
      <protection/>
    </xf>
    <xf numFmtId="0" fontId="3" fillId="33" borderId="34" xfId="48" applyFont="1" applyFill="1" applyBorder="1">
      <alignment/>
      <protection/>
    </xf>
    <xf numFmtId="0" fontId="3" fillId="33" borderId="35" xfId="48" applyFont="1" applyFill="1" applyBorder="1">
      <alignment/>
      <protection/>
    </xf>
    <xf numFmtId="0" fontId="3" fillId="33" borderId="36" xfId="48" applyFont="1" applyFill="1" applyBorder="1">
      <alignment/>
      <protection/>
    </xf>
    <xf numFmtId="0" fontId="3" fillId="33" borderId="37" xfId="48" applyFont="1" applyFill="1" applyBorder="1">
      <alignment/>
      <protection/>
    </xf>
    <xf numFmtId="0" fontId="3" fillId="33" borderId="38" xfId="48" applyFont="1" applyFill="1" applyBorder="1">
      <alignment/>
      <protection/>
    </xf>
    <xf numFmtId="0" fontId="3" fillId="33" borderId="39" xfId="48" applyFont="1" applyFill="1" applyBorder="1">
      <alignment/>
      <protection/>
    </xf>
    <xf numFmtId="0" fontId="4" fillId="0" borderId="40" xfId="48" applyFont="1" applyFill="1" applyBorder="1" applyAlignment="1">
      <alignment horizontal="center" vertical="center"/>
      <protection/>
    </xf>
    <xf numFmtId="0" fontId="4" fillId="33" borderId="41" xfId="48" applyFont="1" applyFill="1" applyBorder="1" applyAlignment="1">
      <alignment vertical="center"/>
      <protection/>
    </xf>
    <xf numFmtId="0" fontId="4" fillId="33" borderId="42" xfId="48" applyFont="1" applyFill="1" applyBorder="1" applyAlignment="1">
      <alignment vertical="center"/>
      <protection/>
    </xf>
    <xf numFmtId="0" fontId="4" fillId="0" borderId="43" xfId="48" applyFont="1" applyFill="1" applyBorder="1">
      <alignment/>
      <protection/>
    </xf>
    <xf numFmtId="0" fontId="4" fillId="0" borderId="24" xfId="48" applyFont="1" applyFill="1" applyBorder="1" applyAlignment="1">
      <alignment horizontal="center" vertical="center"/>
      <protection/>
    </xf>
    <xf numFmtId="0" fontId="4" fillId="0" borderId="24" xfId="48" applyFont="1" applyFill="1" applyBorder="1" applyAlignment="1">
      <alignment/>
      <protection/>
    </xf>
    <xf numFmtId="0" fontId="3" fillId="0" borderId="0" xfId="48" applyFont="1" applyFill="1" applyBorder="1">
      <alignment/>
      <protection/>
    </xf>
    <xf numFmtId="0" fontId="3" fillId="0" borderId="11" xfId="48" applyFont="1" applyFill="1" applyBorder="1">
      <alignment/>
      <protection/>
    </xf>
    <xf numFmtId="0" fontId="3" fillId="0" borderId="0" xfId="48" applyFont="1" applyFill="1" applyAlignment="1">
      <alignment horizontal="center" vertical="center" wrapText="1"/>
      <protection/>
    </xf>
    <xf numFmtId="0" fontId="3" fillId="33" borderId="44" xfId="48" applyFont="1" applyFill="1" applyBorder="1">
      <alignment/>
      <protection/>
    </xf>
    <xf numFmtId="0" fontId="3" fillId="33" borderId="19" xfId="48" applyFont="1" applyFill="1" applyBorder="1">
      <alignment/>
      <protection/>
    </xf>
    <xf numFmtId="0" fontId="3" fillId="33" borderId="45" xfId="48" applyFont="1" applyFill="1" applyBorder="1">
      <alignment/>
      <protection/>
    </xf>
    <xf numFmtId="0" fontId="3" fillId="33" borderId="46" xfId="48" applyFont="1" applyFill="1" applyBorder="1">
      <alignment/>
      <protection/>
    </xf>
    <xf numFmtId="0" fontId="3" fillId="33" borderId="47" xfId="48" applyFont="1" applyFill="1" applyBorder="1">
      <alignment/>
      <protection/>
    </xf>
    <xf numFmtId="0" fontId="3" fillId="33" borderId="48" xfId="48" applyFont="1" applyFill="1" applyBorder="1" applyAlignment="1">
      <alignment horizontal="center"/>
      <protection/>
    </xf>
    <xf numFmtId="0" fontId="4" fillId="0" borderId="49" xfId="48" applyFont="1" applyFill="1" applyBorder="1" applyAlignment="1">
      <alignment horizontal="center"/>
      <protection/>
    </xf>
    <xf numFmtId="0" fontId="4" fillId="0" borderId="40" xfId="48" applyFont="1" applyFill="1" applyBorder="1" applyAlignment="1">
      <alignment horizontal="center"/>
      <protection/>
    </xf>
    <xf numFmtId="0" fontId="4" fillId="0" borderId="40" xfId="48" applyFont="1" applyFill="1" applyBorder="1" applyAlignment="1">
      <alignment horizontal="left"/>
      <protection/>
    </xf>
    <xf numFmtId="0" fontId="3" fillId="0" borderId="40" xfId="48" applyFont="1" applyFill="1" applyBorder="1">
      <alignment/>
      <protection/>
    </xf>
    <xf numFmtId="0" fontId="4" fillId="0" borderId="40" xfId="48" applyFont="1" applyFill="1" applyBorder="1">
      <alignment/>
      <protection/>
    </xf>
    <xf numFmtId="0" fontId="3" fillId="0" borderId="50" xfId="48" applyFont="1" applyFill="1" applyBorder="1">
      <alignment/>
      <protection/>
    </xf>
    <xf numFmtId="0" fontId="3" fillId="33" borderId="40" xfId="48" applyFont="1" applyFill="1" applyBorder="1" applyAlignment="1">
      <alignment horizontal="center"/>
      <protection/>
    </xf>
    <xf numFmtId="0" fontId="4" fillId="33" borderId="51" xfId="48" applyFont="1" applyFill="1" applyBorder="1">
      <alignment/>
      <protection/>
    </xf>
    <xf numFmtId="0" fontId="11" fillId="0" borderId="24" xfId="48" applyFont="1" applyFill="1" applyBorder="1" applyAlignment="1">
      <alignment horizontal="left"/>
      <protection/>
    </xf>
    <xf numFmtId="0" fontId="3" fillId="0" borderId="24" xfId="48" applyFont="1" applyFill="1" applyBorder="1">
      <alignment/>
      <protection/>
    </xf>
    <xf numFmtId="0" fontId="3" fillId="0" borderId="24" xfId="48" applyFont="1" applyFill="1" applyBorder="1" applyAlignment="1">
      <alignment horizontal="left"/>
      <protection/>
    </xf>
    <xf numFmtId="0" fontId="9" fillId="0" borderId="52" xfId="48" applyFont="1" applyFill="1" applyBorder="1">
      <alignment/>
      <protection/>
    </xf>
    <xf numFmtId="0" fontId="3" fillId="0" borderId="53" xfId="48" applyFont="1" applyFill="1" applyBorder="1">
      <alignment/>
      <protection/>
    </xf>
    <xf numFmtId="0" fontId="3" fillId="0" borderId="53" xfId="48" applyFont="1" applyFill="1" applyBorder="1" applyAlignment="1">
      <alignment horizontal="center" vertical="center" wrapText="1"/>
      <protection/>
    </xf>
    <xf numFmtId="0" fontId="3" fillId="0" borderId="54" xfId="48" applyFont="1" applyFill="1" applyBorder="1" applyAlignment="1">
      <alignment vertical="center" wrapText="1"/>
      <protection/>
    </xf>
    <xf numFmtId="0" fontId="3" fillId="0" borderId="55" xfId="48" applyFont="1" applyFill="1" applyBorder="1">
      <alignment/>
      <protection/>
    </xf>
    <xf numFmtId="0" fontId="3" fillId="33" borderId="28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3" fillId="33" borderId="28" xfId="48" applyFont="1" applyFill="1" applyBorder="1" applyAlignment="1">
      <alignment/>
      <protection/>
    </xf>
    <xf numFmtId="0" fontId="3" fillId="33" borderId="56" xfId="48" applyFont="1" applyFill="1" applyBorder="1" applyAlignment="1">
      <alignment/>
      <protection/>
    </xf>
    <xf numFmtId="0" fontId="3" fillId="33" borderId="19" xfId="48" applyFont="1" applyFill="1" applyBorder="1" applyAlignment="1">
      <alignment horizontal="center" vertical="center" wrapText="1"/>
      <protection/>
    </xf>
    <xf numFmtId="0" fontId="3" fillId="33" borderId="31" xfId="48" applyFont="1" applyFill="1" applyBorder="1" applyAlignment="1">
      <alignment/>
      <protection/>
    </xf>
    <xf numFmtId="0" fontId="3" fillId="33" borderId="57" xfId="48" applyFont="1" applyFill="1" applyBorder="1" applyAlignment="1">
      <alignment/>
      <protection/>
    </xf>
    <xf numFmtId="0" fontId="3" fillId="0" borderId="58" xfId="48" applyFont="1" applyFill="1" applyBorder="1">
      <alignment/>
      <protection/>
    </xf>
    <xf numFmtId="0" fontId="3" fillId="33" borderId="59" xfId="48" applyFont="1" applyFill="1" applyBorder="1">
      <alignment/>
      <protection/>
    </xf>
    <xf numFmtId="0" fontId="3" fillId="33" borderId="37" xfId="48" applyFont="1" applyFill="1" applyBorder="1" applyAlignment="1">
      <alignment/>
      <protection/>
    </xf>
    <xf numFmtId="0" fontId="3" fillId="33" borderId="60" xfId="48" applyFont="1" applyFill="1" applyBorder="1" applyAlignment="1">
      <alignment/>
      <protection/>
    </xf>
    <xf numFmtId="0" fontId="3" fillId="33" borderId="48" xfId="48" applyFont="1" applyFill="1" applyBorder="1" applyAlignment="1">
      <alignment/>
      <protection/>
    </xf>
    <xf numFmtId="0" fontId="3" fillId="33" borderId="51" xfId="48" applyFont="1" applyFill="1" applyBorder="1" applyAlignment="1">
      <alignment/>
      <protection/>
    </xf>
    <xf numFmtId="0" fontId="3" fillId="0" borderId="0" xfId="48" applyFont="1" applyFill="1" applyBorder="1" applyAlignment="1">
      <alignment horizontal="center"/>
      <protection/>
    </xf>
    <xf numFmtId="0" fontId="3" fillId="33" borderId="61" xfId="48" applyFont="1" applyFill="1" applyBorder="1">
      <alignment/>
      <protection/>
    </xf>
    <xf numFmtId="0" fontId="3" fillId="0" borderId="48" xfId="48" applyFont="1" applyFill="1" applyBorder="1">
      <alignment/>
      <protection/>
    </xf>
    <xf numFmtId="0" fontId="3" fillId="33" borderId="48" xfId="48" applyFont="1" applyFill="1" applyBorder="1">
      <alignment/>
      <protection/>
    </xf>
    <xf numFmtId="0" fontId="3" fillId="33" borderId="40" xfId="48" applyFont="1" applyFill="1" applyBorder="1">
      <alignment/>
      <protection/>
    </xf>
    <xf numFmtId="0" fontId="3" fillId="0" borderId="54" xfId="48" applyFont="1" applyFill="1" applyBorder="1">
      <alignment/>
      <protection/>
    </xf>
    <xf numFmtId="0" fontId="11" fillId="0" borderId="0" xfId="48" applyFont="1" applyFill="1" applyBorder="1">
      <alignment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vertical="center" wrapText="1"/>
      <protection/>
    </xf>
    <xf numFmtId="0" fontId="11" fillId="0" borderId="0" xfId="48" applyFont="1" applyFill="1">
      <alignment/>
      <protection/>
    </xf>
    <xf numFmtId="0" fontId="9" fillId="0" borderId="55" xfId="48" applyFont="1" applyFill="1" applyBorder="1">
      <alignment/>
      <protection/>
    </xf>
    <xf numFmtId="0" fontId="3" fillId="33" borderId="62" xfId="48" applyFont="1" applyFill="1" applyBorder="1">
      <alignment/>
      <protection/>
    </xf>
    <xf numFmtId="0" fontId="3" fillId="33" borderId="63" xfId="48" applyFont="1" applyFill="1" applyBorder="1">
      <alignment/>
      <protection/>
    </xf>
    <xf numFmtId="0" fontId="3" fillId="33" borderId="18" xfId="48" applyFont="1" applyFill="1" applyBorder="1">
      <alignment/>
      <protection/>
    </xf>
    <xf numFmtId="0" fontId="3" fillId="33" borderId="34" xfId="48" applyFont="1" applyFill="1" applyBorder="1" applyAlignment="1">
      <alignment horizontal="center"/>
      <protection/>
    </xf>
    <xf numFmtId="0" fontId="3" fillId="33" borderId="64" xfId="48" applyFont="1" applyFill="1" applyBorder="1" applyAlignment="1">
      <alignment horizontal="center"/>
      <protection/>
    </xf>
    <xf numFmtId="0" fontId="3" fillId="33" borderId="65" xfId="48" applyFont="1" applyFill="1" applyBorder="1">
      <alignment/>
      <protection/>
    </xf>
    <xf numFmtId="0" fontId="3" fillId="33" borderId="51" xfId="48" applyFont="1" applyFill="1" applyBorder="1">
      <alignment/>
      <protection/>
    </xf>
    <xf numFmtId="0" fontId="12" fillId="0" borderId="49" xfId="48" applyFont="1" applyFill="1" applyBorder="1">
      <alignment/>
      <protection/>
    </xf>
    <xf numFmtId="0" fontId="3" fillId="0" borderId="51" xfId="48" applyFont="1" applyFill="1" applyBorder="1">
      <alignment/>
      <protection/>
    </xf>
    <xf numFmtId="0" fontId="3" fillId="33" borderId="66" xfId="48" applyFont="1" applyFill="1" applyBorder="1">
      <alignment/>
      <protection/>
    </xf>
    <xf numFmtId="0" fontId="3" fillId="33" borderId="57" xfId="48" applyFont="1" applyFill="1" applyBorder="1">
      <alignment/>
      <protection/>
    </xf>
    <xf numFmtId="0" fontId="3" fillId="33" borderId="24" xfId="48" applyFont="1" applyFill="1" applyBorder="1">
      <alignment/>
      <protection/>
    </xf>
    <xf numFmtId="0" fontId="3" fillId="33" borderId="67" xfId="48" applyFont="1" applyFill="1" applyBorder="1">
      <alignment/>
      <protection/>
    </xf>
    <xf numFmtId="0" fontId="4" fillId="0" borderId="52" xfId="48" applyFont="1" applyFill="1" applyBorder="1" applyAlignment="1">
      <alignment horizontal="center"/>
      <protection/>
    </xf>
    <xf numFmtId="0" fontId="4" fillId="0" borderId="53" xfId="48" applyFont="1" applyFill="1" applyBorder="1" applyAlignment="1">
      <alignment horizontal="center"/>
      <protection/>
    </xf>
    <xf numFmtId="0" fontId="4" fillId="0" borderId="53" xfId="48" applyFont="1" applyFill="1" applyBorder="1" applyAlignment="1">
      <alignment horizontal="left"/>
      <protection/>
    </xf>
    <xf numFmtId="0" fontId="4" fillId="0" borderId="53" xfId="48" applyFont="1" applyFill="1" applyBorder="1">
      <alignment/>
      <protection/>
    </xf>
    <xf numFmtId="0" fontId="3" fillId="33" borderId="68" xfId="48" applyFont="1" applyFill="1" applyBorder="1" applyAlignment="1">
      <alignment horizontal="center"/>
      <protection/>
    </xf>
    <xf numFmtId="0" fontId="4" fillId="33" borderId="54" xfId="48" applyFont="1" applyFill="1" applyBorder="1">
      <alignment/>
      <protection/>
    </xf>
    <xf numFmtId="0" fontId="4" fillId="0" borderId="0" xfId="48" applyFont="1" applyFill="1" applyBorder="1" applyAlignment="1">
      <alignment horizontal="center"/>
      <protection/>
    </xf>
    <xf numFmtId="0" fontId="13" fillId="0" borderId="52" xfId="48" applyFont="1" applyFill="1" applyBorder="1" applyAlignment="1">
      <alignment horizontal="center"/>
      <protection/>
    </xf>
    <xf numFmtId="0" fontId="9" fillId="0" borderId="54" xfId="48" applyFont="1" applyFill="1" applyBorder="1">
      <alignment/>
      <protection/>
    </xf>
    <xf numFmtId="0" fontId="14" fillId="0" borderId="0" xfId="48" applyFont="1" applyFill="1" applyBorder="1" applyAlignment="1">
      <alignment horizontal="right"/>
      <protection/>
    </xf>
    <xf numFmtId="0" fontId="15" fillId="0" borderId="17" xfId="48" applyFont="1" applyBorder="1">
      <alignment/>
      <protection/>
    </xf>
    <xf numFmtId="0" fontId="15" fillId="0" borderId="10" xfId="48" applyFont="1" applyBorder="1">
      <alignment/>
      <protection/>
    </xf>
    <xf numFmtId="0" fontId="3" fillId="0" borderId="10" xfId="48" applyFont="1" applyBorder="1">
      <alignment/>
      <protection/>
    </xf>
    <xf numFmtId="0" fontId="3" fillId="0" borderId="16" xfId="48" applyFont="1" applyBorder="1">
      <alignment/>
      <protection/>
    </xf>
    <xf numFmtId="0" fontId="3" fillId="0" borderId="0" xfId="48" applyFont="1">
      <alignment/>
      <protection/>
    </xf>
    <xf numFmtId="0" fontId="15" fillId="0" borderId="12" xfId="48" applyFont="1" applyBorder="1">
      <alignment/>
      <protection/>
    </xf>
    <xf numFmtId="0" fontId="3" fillId="0" borderId="14" xfId="48" applyFont="1" applyBorder="1">
      <alignment/>
      <protection/>
    </xf>
    <xf numFmtId="0" fontId="4" fillId="0" borderId="69" xfId="48" applyFont="1" applyBorder="1" applyAlignment="1">
      <alignment horizontal="center"/>
      <protection/>
    </xf>
    <xf numFmtId="0" fontId="14" fillId="0" borderId="0" xfId="48" applyFont="1" applyBorder="1" applyAlignment="1">
      <alignment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1" xfId="48" applyFont="1" applyBorder="1" applyAlignment="1">
      <alignment vertical="center"/>
      <protection/>
    </xf>
    <xf numFmtId="0" fontId="3" fillId="0" borderId="0" xfId="48" applyFont="1" applyBorder="1">
      <alignment/>
      <protection/>
    </xf>
    <xf numFmtId="0" fontId="3" fillId="0" borderId="12" xfId="48" applyFont="1" applyBorder="1">
      <alignment/>
      <protection/>
    </xf>
    <xf numFmtId="0" fontId="4" fillId="0" borderId="70" xfId="48" applyFont="1" applyBorder="1" applyAlignment="1">
      <alignment/>
      <protection/>
    </xf>
    <xf numFmtId="0" fontId="4" fillId="0" borderId="71" xfId="48" applyFont="1" applyBorder="1" applyAlignment="1">
      <alignment horizontal="center"/>
      <protection/>
    </xf>
    <xf numFmtId="0" fontId="4" fillId="0" borderId="72" xfId="48" applyFont="1" applyBorder="1" applyAlignment="1">
      <alignment horizontal="center"/>
      <protection/>
    </xf>
    <xf numFmtId="0" fontId="4" fillId="0" borderId="0" xfId="48" applyFont="1" applyBorder="1" applyAlignment="1">
      <alignment vertical="center"/>
      <protection/>
    </xf>
    <xf numFmtId="0" fontId="3" fillId="0" borderId="11" xfId="48" applyFont="1" applyBorder="1" applyAlignment="1">
      <alignment horizontal="center" vertical="center"/>
      <protection/>
    </xf>
    <xf numFmtId="0" fontId="4" fillId="0" borderId="0" xfId="48" applyFont="1" applyBorder="1">
      <alignment/>
      <protection/>
    </xf>
    <xf numFmtId="0" fontId="3" fillId="0" borderId="58" xfId="48" applyFont="1" applyBorder="1" applyAlignment="1">
      <alignment vertical="center"/>
      <protection/>
    </xf>
    <xf numFmtId="0" fontId="3" fillId="0" borderId="19" xfId="48" applyFont="1" applyBorder="1" applyAlignment="1">
      <alignment horizontal="center" vertical="center"/>
      <protection/>
    </xf>
    <xf numFmtId="0" fontId="3" fillId="0" borderId="73" xfId="48" applyFont="1" applyBorder="1" applyAlignment="1">
      <alignment horizontal="center" vertical="center"/>
      <protection/>
    </xf>
    <xf numFmtId="0" fontId="3" fillId="0" borderId="73" xfId="48" applyFont="1" applyBorder="1">
      <alignment/>
      <protection/>
    </xf>
    <xf numFmtId="0" fontId="3" fillId="0" borderId="74" xfId="48" applyFont="1" applyBorder="1" applyAlignment="1">
      <alignment horizontal="center" vertical="center"/>
      <protection/>
    </xf>
    <xf numFmtId="0" fontId="3" fillId="0" borderId="74" xfId="48" applyFont="1" applyBorder="1">
      <alignment/>
      <protection/>
    </xf>
    <xf numFmtId="0" fontId="3" fillId="0" borderId="75" xfId="48" applyFont="1" applyBorder="1" applyAlignment="1">
      <alignment horizontal="center"/>
      <protection/>
    </xf>
    <xf numFmtId="0" fontId="3" fillId="0" borderId="11" xfId="48" applyFont="1" applyBorder="1">
      <alignment/>
      <protection/>
    </xf>
    <xf numFmtId="0" fontId="4" fillId="0" borderId="58" xfId="48" applyFont="1" applyBorder="1" applyAlignment="1">
      <alignment vertical="center"/>
      <protection/>
    </xf>
    <xf numFmtId="0" fontId="3" fillId="0" borderId="57" xfId="48" applyFont="1" applyBorder="1" applyAlignment="1">
      <alignment horizontal="center" vertical="center"/>
      <protection/>
    </xf>
    <xf numFmtId="0" fontId="16" fillId="0" borderId="76" xfId="48" applyFont="1" applyBorder="1" applyAlignment="1">
      <alignment vertical="center"/>
      <protection/>
    </xf>
    <xf numFmtId="0" fontId="3" fillId="0" borderId="76" xfId="48" applyFont="1" applyBorder="1">
      <alignment/>
      <protection/>
    </xf>
    <xf numFmtId="0" fontId="14" fillId="0" borderId="0" xfId="48" applyFont="1" applyBorder="1">
      <alignment/>
      <protection/>
    </xf>
    <xf numFmtId="0" fontId="4" fillId="0" borderId="0" xfId="48" applyFont="1" applyBorder="1" applyAlignment="1">
      <alignment/>
      <protection/>
    </xf>
    <xf numFmtId="0" fontId="3" fillId="0" borderId="77" xfId="48" applyFont="1" applyBorder="1" applyAlignment="1">
      <alignment horizontal="center"/>
      <protection/>
    </xf>
    <xf numFmtId="0" fontId="3" fillId="0" borderId="13" xfId="48" applyFont="1" applyBorder="1" applyAlignment="1">
      <alignment horizontal="center"/>
      <protection/>
    </xf>
    <xf numFmtId="0" fontId="3" fillId="0" borderId="15" xfId="48" applyFont="1" applyBorder="1">
      <alignment/>
      <protection/>
    </xf>
    <xf numFmtId="0" fontId="16" fillId="0" borderId="14" xfId="48" applyFont="1" applyBorder="1" applyAlignment="1">
      <alignment vertical="center"/>
      <protection/>
    </xf>
    <xf numFmtId="0" fontId="16" fillId="0" borderId="14" xfId="48" applyFont="1" applyBorder="1" applyAlignment="1">
      <alignment horizontal="center" vertical="center"/>
      <protection/>
    </xf>
    <xf numFmtId="0" fontId="3" fillId="0" borderId="13" xfId="48" applyFont="1" applyBorder="1">
      <alignment/>
      <protection/>
    </xf>
    <xf numFmtId="0" fontId="14" fillId="0" borderId="12" xfId="48" applyFont="1" applyBorder="1" applyAlignment="1">
      <alignment vertical="center"/>
      <protection/>
    </xf>
    <xf numFmtId="0" fontId="3" fillId="0" borderId="19" xfId="48" applyFont="1" applyBorder="1">
      <alignment/>
      <protection/>
    </xf>
    <xf numFmtId="0" fontId="4" fillId="0" borderId="78" xfId="0" applyFont="1" applyBorder="1" applyAlignment="1">
      <alignment horizontal="center"/>
    </xf>
    <xf numFmtId="0" fontId="4" fillId="0" borderId="69" xfId="48" applyFont="1" applyBorder="1" applyAlignment="1">
      <alignment horizontal="center" vertical="center"/>
      <protection/>
    </xf>
    <xf numFmtId="0" fontId="4" fillId="0" borderId="48" xfId="48" applyFont="1" applyFill="1" applyBorder="1" applyAlignment="1">
      <alignment horizontal="center"/>
      <protection/>
    </xf>
    <xf numFmtId="0" fontId="9" fillId="0" borderId="0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 horizontal="center"/>
      <protection/>
    </xf>
    <xf numFmtId="0" fontId="9" fillId="0" borderId="0" xfId="48" applyFont="1" applyFill="1" applyBorder="1">
      <alignment/>
      <protection/>
    </xf>
    <xf numFmtId="0" fontId="3" fillId="0" borderId="0" xfId="48" applyFont="1" applyBorder="1" applyAlignment="1">
      <alignment vertical="center"/>
      <protection/>
    </xf>
    <xf numFmtId="0" fontId="15" fillId="0" borderId="0" xfId="48" applyFont="1" applyBorder="1">
      <alignment/>
      <protection/>
    </xf>
    <xf numFmtId="0" fontId="16" fillId="0" borderId="0" xfId="48" applyFont="1" applyBorder="1" applyAlignment="1">
      <alignment vertical="center"/>
      <protection/>
    </xf>
    <xf numFmtId="0" fontId="16" fillId="0" borderId="0" xfId="48" applyFont="1" applyBorder="1" applyAlignment="1">
      <alignment horizontal="center" vertical="center"/>
      <protection/>
    </xf>
    <xf numFmtId="0" fontId="3" fillId="33" borderId="31" xfId="48" applyFont="1" applyFill="1" applyBorder="1" applyAlignment="1">
      <alignment horizontal="center"/>
      <protection/>
    </xf>
    <xf numFmtId="0" fontId="3" fillId="33" borderId="57" xfId="48" applyFont="1" applyFill="1" applyBorder="1" applyAlignment="1">
      <alignment horizontal="center"/>
      <protection/>
    </xf>
    <xf numFmtId="0" fontId="3" fillId="33" borderId="79" xfId="48" applyFont="1" applyFill="1" applyBorder="1">
      <alignment/>
      <protection/>
    </xf>
    <xf numFmtId="0" fontId="3" fillId="33" borderId="80" xfId="48" applyFont="1" applyFill="1" applyBorder="1">
      <alignment/>
      <protection/>
    </xf>
    <xf numFmtId="0" fontId="3" fillId="33" borderId="18" xfId="48" applyFont="1" applyFill="1" applyBorder="1" applyAlignment="1">
      <alignment horizontal="center" vertical="center" wrapText="1"/>
      <protection/>
    </xf>
    <xf numFmtId="0" fontId="3" fillId="33" borderId="62" xfId="48" applyFont="1" applyFill="1" applyBorder="1" applyAlignment="1">
      <alignment/>
      <protection/>
    </xf>
    <xf numFmtId="0" fontId="3" fillId="33" borderId="66" xfId="48" applyFont="1" applyFill="1" applyBorder="1" applyAlignment="1">
      <alignment/>
      <protection/>
    </xf>
    <xf numFmtId="0" fontId="3" fillId="33" borderId="81" xfId="48" applyFont="1" applyFill="1" applyBorder="1">
      <alignment/>
      <protection/>
    </xf>
    <xf numFmtId="0" fontId="3" fillId="33" borderId="26" xfId="48" applyFont="1" applyFill="1" applyBorder="1">
      <alignment/>
      <protection/>
    </xf>
    <xf numFmtId="0" fontId="3" fillId="33" borderId="82" xfId="48" applyFont="1" applyFill="1" applyBorder="1" applyAlignment="1">
      <alignment horizontal="center" vertical="center" wrapText="1"/>
      <protection/>
    </xf>
    <xf numFmtId="0" fontId="3" fillId="33" borderId="25" xfId="48" applyFont="1" applyFill="1" applyBorder="1" applyAlignment="1">
      <alignment horizontal="center" vertical="center" wrapText="1"/>
      <protection/>
    </xf>
    <xf numFmtId="0" fontId="3" fillId="33" borderId="83" xfId="48" applyFont="1" applyFill="1" applyBorder="1" applyAlignment="1">
      <alignment horizontal="center" vertical="center" wrapText="1"/>
      <protection/>
    </xf>
    <xf numFmtId="0" fontId="3" fillId="34" borderId="41" xfId="48" applyFont="1" applyFill="1" applyBorder="1" applyAlignment="1">
      <alignment horizontal="center" vertical="center" wrapText="1"/>
      <protection/>
    </xf>
    <xf numFmtId="0" fontId="4" fillId="34" borderId="84" xfId="48" applyFont="1" applyFill="1" applyBorder="1">
      <alignment/>
      <protection/>
    </xf>
    <xf numFmtId="0" fontId="4" fillId="34" borderId="28" xfId="48" applyFont="1" applyFill="1" applyBorder="1" applyAlignment="1">
      <alignment/>
      <protection/>
    </xf>
    <xf numFmtId="0" fontId="4" fillId="34" borderId="61" xfId="48" applyFont="1" applyFill="1" applyBorder="1" applyAlignment="1">
      <alignment/>
      <protection/>
    </xf>
    <xf numFmtId="0" fontId="3" fillId="34" borderId="28" xfId="48" applyFont="1" applyFill="1" applyBorder="1" applyAlignment="1">
      <alignment/>
      <protection/>
    </xf>
    <xf numFmtId="0" fontId="3" fillId="34" borderId="61" xfId="48" applyFont="1" applyFill="1" applyBorder="1" applyAlignment="1">
      <alignment/>
      <protection/>
    </xf>
    <xf numFmtId="0" fontId="4" fillId="34" borderId="61" xfId="48" applyFont="1" applyFill="1" applyBorder="1">
      <alignment/>
      <protection/>
    </xf>
    <xf numFmtId="0" fontId="3" fillId="34" borderId="61" xfId="48" applyFont="1" applyFill="1" applyBorder="1">
      <alignment/>
      <protection/>
    </xf>
    <xf numFmtId="0" fontId="3" fillId="34" borderId="29" xfId="48" applyFont="1" applyFill="1" applyBorder="1">
      <alignment/>
      <protection/>
    </xf>
    <xf numFmtId="0" fontId="3" fillId="34" borderId="28" xfId="48" applyFont="1" applyFill="1" applyBorder="1">
      <alignment/>
      <protection/>
    </xf>
    <xf numFmtId="0" fontId="4" fillId="34" borderId="85" xfId="48" applyFont="1" applyFill="1" applyBorder="1">
      <alignment/>
      <protection/>
    </xf>
    <xf numFmtId="0" fontId="4" fillId="34" borderId="62" xfId="48" applyFont="1" applyFill="1" applyBorder="1" applyAlignment="1">
      <alignment/>
      <protection/>
    </xf>
    <xf numFmtId="0" fontId="4" fillId="34" borderId="63" xfId="48" applyFont="1" applyFill="1" applyBorder="1" applyAlignment="1">
      <alignment/>
      <protection/>
    </xf>
    <xf numFmtId="0" fontId="3" fillId="34" borderId="62" xfId="48" applyFont="1" applyFill="1" applyBorder="1" applyAlignment="1">
      <alignment/>
      <protection/>
    </xf>
    <xf numFmtId="0" fontId="3" fillId="34" borderId="63" xfId="48" applyFont="1" applyFill="1" applyBorder="1" applyAlignment="1">
      <alignment/>
      <protection/>
    </xf>
    <xf numFmtId="0" fontId="4" fillId="34" borderId="63" xfId="48" applyFont="1" applyFill="1" applyBorder="1">
      <alignment/>
      <protection/>
    </xf>
    <xf numFmtId="0" fontId="3" fillId="34" borderId="63" xfId="48" applyFont="1" applyFill="1" applyBorder="1">
      <alignment/>
      <protection/>
    </xf>
    <xf numFmtId="0" fontId="3" fillId="34" borderId="79" xfId="48" applyFont="1" applyFill="1" applyBorder="1">
      <alignment/>
      <protection/>
    </xf>
    <xf numFmtId="0" fontId="3" fillId="34" borderId="62" xfId="48" applyFont="1" applyFill="1" applyBorder="1">
      <alignment/>
      <protection/>
    </xf>
    <xf numFmtId="0" fontId="4" fillId="34" borderId="31" xfId="48" applyFont="1" applyFill="1" applyBorder="1" applyAlignment="1">
      <alignment/>
      <protection/>
    </xf>
    <xf numFmtId="0" fontId="4" fillId="34" borderId="59" xfId="48" applyFont="1" applyFill="1" applyBorder="1" applyAlignment="1">
      <alignment/>
      <protection/>
    </xf>
    <xf numFmtId="0" fontId="3" fillId="34" borderId="31" xfId="48" applyFont="1" applyFill="1" applyBorder="1">
      <alignment/>
      <protection/>
    </xf>
    <xf numFmtId="0" fontId="4" fillId="34" borderId="86" xfId="48" applyFont="1" applyFill="1" applyBorder="1">
      <alignment/>
      <protection/>
    </xf>
    <xf numFmtId="0" fontId="4" fillId="34" borderId="59" xfId="48" applyFont="1" applyFill="1" applyBorder="1">
      <alignment/>
      <protection/>
    </xf>
    <xf numFmtId="0" fontId="3" fillId="34" borderId="59" xfId="48" applyFont="1" applyFill="1" applyBorder="1">
      <alignment/>
      <protection/>
    </xf>
    <xf numFmtId="0" fontId="3" fillId="34" borderId="32" xfId="48" applyFont="1" applyFill="1" applyBorder="1">
      <alignment/>
      <protection/>
    </xf>
    <xf numFmtId="0" fontId="4" fillId="34" borderId="87" xfId="48" applyFont="1" applyFill="1" applyBorder="1">
      <alignment/>
      <protection/>
    </xf>
    <xf numFmtId="0" fontId="4" fillId="34" borderId="34" xfId="48" applyFont="1" applyFill="1" applyBorder="1" applyAlignment="1">
      <alignment/>
      <protection/>
    </xf>
    <xf numFmtId="0" fontId="4" fillId="34" borderId="65" xfId="48" applyFont="1" applyFill="1" applyBorder="1" applyAlignment="1">
      <alignment/>
      <protection/>
    </xf>
    <xf numFmtId="0" fontId="4" fillId="34" borderId="34" xfId="48" applyFont="1" applyFill="1" applyBorder="1" applyAlignment="1">
      <alignment horizontal="center"/>
      <protection/>
    </xf>
    <xf numFmtId="0" fontId="4" fillId="34" borderId="65" xfId="48" applyFont="1" applyFill="1" applyBorder="1" applyAlignment="1">
      <alignment horizontal="center"/>
      <protection/>
    </xf>
    <xf numFmtId="0" fontId="4" fillId="34" borderId="65" xfId="48" applyFont="1" applyFill="1" applyBorder="1">
      <alignment/>
      <protection/>
    </xf>
    <xf numFmtId="0" fontId="3" fillId="34" borderId="65" xfId="48" applyFont="1" applyFill="1" applyBorder="1">
      <alignment/>
      <protection/>
    </xf>
    <xf numFmtId="0" fontId="3" fillId="34" borderId="35" xfId="48" applyFont="1" applyFill="1" applyBorder="1">
      <alignment/>
      <protection/>
    </xf>
    <xf numFmtId="0" fontId="3" fillId="34" borderId="34" xfId="48" applyFont="1" applyFill="1" applyBorder="1">
      <alignment/>
      <protection/>
    </xf>
    <xf numFmtId="0" fontId="3" fillId="34" borderId="88" xfId="48" applyFont="1" applyFill="1" applyBorder="1">
      <alignment/>
      <protection/>
    </xf>
    <xf numFmtId="0" fontId="3" fillId="34" borderId="37" xfId="48" applyFont="1" applyFill="1" applyBorder="1" applyAlignment="1">
      <alignment/>
      <protection/>
    </xf>
    <xf numFmtId="0" fontId="3" fillId="34" borderId="89" xfId="48" applyFont="1" applyFill="1" applyBorder="1" applyAlignment="1">
      <alignment/>
      <protection/>
    </xf>
    <xf numFmtId="0" fontId="3" fillId="34" borderId="65" xfId="48" applyFont="1" applyFill="1" applyBorder="1" applyAlignment="1">
      <alignment/>
      <protection/>
    </xf>
    <xf numFmtId="0" fontId="3" fillId="34" borderId="37" xfId="48" applyFont="1" applyFill="1" applyBorder="1">
      <alignment/>
      <protection/>
    </xf>
    <xf numFmtId="0" fontId="4" fillId="34" borderId="41" xfId="48" applyFont="1" applyFill="1" applyBorder="1" applyAlignment="1">
      <alignment vertical="center"/>
      <protection/>
    </xf>
    <xf numFmtId="0" fontId="4" fillId="34" borderId="48" xfId="48" applyFont="1" applyFill="1" applyBorder="1" applyAlignment="1">
      <alignment vertical="center"/>
      <protection/>
    </xf>
    <xf numFmtId="0" fontId="3" fillId="34" borderId="48" xfId="48" applyFont="1" applyFill="1" applyBorder="1" applyAlignment="1">
      <alignment horizontal="center" vertical="center" wrapText="1"/>
      <protection/>
    </xf>
    <xf numFmtId="0" fontId="4" fillId="34" borderId="90" xfId="48" applyFont="1" applyFill="1" applyBorder="1" applyAlignment="1">
      <alignment horizontal="center" vertical="center" wrapText="1"/>
      <protection/>
    </xf>
    <xf numFmtId="0" fontId="4" fillId="34" borderId="61" xfId="48" applyFont="1" applyFill="1" applyBorder="1" applyAlignment="1">
      <alignment horizontal="center" vertical="center" wrapText="1"/>
      <protection/>
    </xf>
    <xf numFmtId="0" fontId="4" fillId="34" borderId="28" xfId="48" applyFont="1" applyFill="1" applyBorder="1" applyAlignment="1">
      <alignment horizontal="center" vertical="center" wrapText="1"/>
      <protection/>
    </xf>
    <xf numFmtId="0" fontId="4" fillId="34" borderId="29" xfId="48" applyFont="1" applyFill="1" applyBorder="1" applyAlignment="1">
      <alignment horizontal="center" vertical="center" wrapText="1"/>
      <protection/>
    </xf>
    <xf numFmtId="0" fontId="3" fillId="34" borderId="28" xfId="48" applyFont="1" applyFill="1" applyBorder="1" applyAlignment="1">
      <alignment horizontal="center" vertical="center" wrapText="1"/>
      <protection/>
    </xf>
    <xf numFmtId="0" fontId="3" fillId="34" borderId="44" xfId="48" applyFont="1" applyFill="1" applyBorder="1" applyAlignment="1">
      <alignment horizontal="center" vertical="center" wrapText="1"/>
      <protection/>
    </xf>
    <xf numFmtId="0" fontId="4" fillId="34" borderId="44" xfId="48" applyFont="1" applyFill="1" applyBorder="1" applyAlignment="1">
      <alignment horizontal="center" vertical="center" wrapText="1"/>
      <protection/>
    </xf>
    <xf numFmtId="0" fontId="3" fillId="34" borderId="61" xfId="48" applyFont="1" applyFill="1" applyBorder="1" applyAlignment="1">
      <alignment horizontal="center" vertical="center" wrapText="1"/>
      <protection/>
    </xf>
    <xf numFmtId="0" fontId="3" fillId="34" borderId="44" xfId="48" applyFont="1" applyFill="1" applyBorder="1">
      <alignment/>
      <protection/>
    </xf>
    <xf numFmtId="0" fontId="4" fillId="34" borderId="58" xfId="48" applyFont="1" applyFill="1" applyBorder="1" applyAlignment="1">
      <alignment horizontal="center" vertical="center" wrapText="1"/>
      <protection/>
    </xf>
    <xf numFmtId="0" fontId="4" fillId="34" borderId="59" xfId="48" applyFont="1" applyFill="1" applyBorder="1" applyAlignment="1">
      <alignment horizontal="center" vertical="center" wrapText="1"/>
      <protection/>
    </xf>
    <xf numFmtId="0" fontId="4" fillId="34" borderId="31" xfId="48" applyFont="1" applyFill="1" applyBorder="1" applyAlignment="1">
      <alignment horizontal="center" vertical="center" wrapText="1"/>
      <protection/>
    </xf>
    <xf numFmtId="0" fontId="4" fillId="34" borderId="32" xfId="48" applyFont="1" applyFill="1" applyBorder="1" applyAlignment="1">
      <alignment horizontal="center" vertical="center" wrapText="1"/>
      <protection/>
    </xf>
    <xf numFmtId="0" fontId="3" fillId="34" borderId="31" xfId="48" applyFont="1" applyFill="1" applyBorder="1" applyAlignment="1">
      <alignment horizontal="center" vertical="center" wrapText="1"/>
      <protection/>
    </xf>
    <xf numFmtId="0" fontId="3" fillId="34" borderId="19" xfId="48" applyFont="1" applyFill="1" applyBorder="1" applyAlignment="1">
      <alignment horizontal="center" vertical="center" wrapText="1"/>
      <protection/>
    </xf>
    <xf numFmtId="0" fontId="4" fillId="34" borderId="19" xfId="48" applyFont="1" applyFill="1" applyBorder="1" applyAlignment="1">
      <alignment horizontal="center" vertical="center" wrapText="1"/>
      <protection/>
    </xf>
    <xf numFmtId="0" fontId="3" fillId="34" borderId="59" xfId="48" applyFont="1" applyFill="1" applyBorder="1" applyAlignment="1">
      <alignment horizontal="center" vertical="center" wrapText="1"/>
      <protection/>
    </xf>
    <xf numFmtId="0" fontId="3" fillId="34" borderId="19" xfId="48" applyFont="1" applyFill="1" applyBorder="1">
      <alignment/>
      <protection/>
    </xf>
    <xf numFmtId="0" fontId="3" fillId="34" borderId="45" xfId="48" applyFont="1" applyFill="1" applyBorder="1">
      <alignment/>
      <protection/>
    </xf>
    <xf numFmtId="0" fontId="4" fillId="34" borderId="91" xfId="48" applyFont="1" applyFill="1" applyBorder="1">
      <alignment/>
      <protection/>
    </xf>
    <xf numFmtId="0" fontId="4" fillId="34" borderId="89" xfId="48" applyFont="1" applyFill="1" applyBorder="1" applyAlignment="1">
      <alignment horizontal="center" vertical="center"/>
      <protection/>
    </xf>
    <xf numFmtId="0" fontId="4" fillId="34" borderId="37" xfId="48" applyFont="1" applyFill="1" applyBorder="1" applyAlignment="1">
      <alignment horizontal="center" vertical="center"/>
      <protection/>
    </xf>
    <xf numFmtId="0" fontId="4" fillId="34" borderId="38" xfId="48" applyFont="1" applyFill="1" applyBorder="1" applyAlignment="1">
      <alignment horizontal="center" vertical="center"/>
      <protection/>
    </xf>
    <xf numFmtId="0" fontId="3" fillId="34" borderId="46" xfId="48" applyFont="1" applyFill="1" applyBorder="1">
      <alignment/>
      <protection/>
    </xf>
    <xf numFmtId="0" fontId="4" fillId="34" borderId="46" xfId="48" applyFont="1" applyFill="1" applyBorder="1" applyAlignment="1">
      <alignment horizontal="center" vertical="center"/>
      <protection/>
    </xf>
    <xf numFmtId="0" fontId="3" fillId="34" borderId="89" xfId="48" applyFont="1" applyFill="1" applyBorder="1">
      <alignment/>
      <protection/>
    </xf>
    <xf numFmtId="0" fontId="3" fillId="34" borderId="38" xfId="48" applyFont="1" applyFill="1" applyBorder="1">
      <alignment/>
      <protection/>
    </xf>
    <xf numFmtId="0" fontId="3" fillId="34" borderId="82" xfId="48" applyFont="1" applyFill="1" applyBorder="1">
      <alignment/>
      <protection/>
    </xf>
    <xf numFmtId="0" fontId="3" fillId="34" borderId="92" xfId="48" applyFont="1" applyFill="1" applyBorder="1" applyAlignment="1">
      <alignment horizontal="center" vertical="center" wrapText="1"/>
      <protection/>
    </xf>
    <xf numFmtId="0" fontId="3" fillId="34" borderId="83" xfId="48" applyFont="1" applyFill="1" applyBorder="1" applyAlignment="1">
      <alignment horizontal="center" vertical="center" wrapText="1"/>
      <protection/>
    </xf>
    <xf numFmtId="0" fontId="3" fillId="34" borderId="93" xfId="48" applyFont="1" applyFill="1" applyBorder="1" applyAlignment="1">
      <alignment horizontal="center" vertical="center" wrapText="1"/>
      <protection/>
    </xf>
    <xf numFmtId="0" fontId="3" fillId="34" borderId="94" xfId="48" applyFont="1" applyFill="1" applyBorder="1" applyAlignment="1">
      <alignment horizontal="center" vertical="center" wrapText="1"/>
      <protection/>
    </xf>
    <xf numFmtId="0" fontId="3" fillId="34" borderId="84" xfId="48" applyFont="1" applyFill="1" applyBorder="1" applyAlignment="1">
      <alignment horizontal="center" vertical="center" wrapText="1"/>
      <protection/>
    </xf>
    <xf numFmtId="0" fontId="3" fillId="34" borderId="29" xfId="48" applyFont="1" applyFill="1" applyBorder="1" applyAlignment="1">
      <alignment horizontal="center" vertical="center" wrapText="1"/>
      <protection/>
    </xf>
    <xf numFmtId="0" fontId="3" fillId="34" borderId="47" xfId="48" applyFont="1" applyFill="1" applyBorder="1">
      <alignment/>
      <protection/>
    </xf>
    <xf numFmtId="0" fontId="3" fillId="34" borderId="25" xfId="48" applyFont="1" applyFill="1" applyBorder="1">
      <alignment/>
      <protection/>
    </xf>
    <xf numFmtId="0" fontId="3" fillId="34" borderId="81" xfId="48" applyFont="1" applyFill="1" applyBorder="1">
      <alignment/>
      <protection/>
    </xf>
    <xf numFmtId="0" fontId="3" fillId="34" borderId="26" xfId="48" applyFont="1" applyFill="1" applyBorder="1">
      <alignment/>
      <protection/>
    </xf>
    <xf numFmtId="0" fontId="4" fillId="34" borderId="88" xfId="48" applyFont="1" applyFill="1" applyBorder="1">
      <alignment/>
      <protection/>
    </xf>
    <xf numFmtId="0" fontId="3" fillId="34" borderId="90" xfId="48" applyFont="1" applyFill="1" applyBorder="1" applyAlignment="1">
      <alignment horizontal="left" vertical="center" wrapText="1"/>
      <protection/>
    </xf>
    <xf numFmtId="0" fontId="3" fillId="34" borderId="95" xfId="48" applyFont="1" applyFill="1" applyBorder="1" applyAlignment="1">
      <alignment horizontal="center" vertical="center" wrapText="1"/>
      <protection/>
    </xf>
    <xf numFmtId="0" fontId="3" fillId="34" borderId="18" xfId="48" applyFont="1" applyFill="1" applyBorder="1" applyAlignment="1">
      <alignment horizontal="center" vertical="center" wrapText="1"/>
      <protection/>
    </xf>
    <xf numFmtId="0" fontId="3" fillId="34" borderId="63" xfId="48" applyFont="1" applyFill="1" applyBorder="1" applyAlignment="1">
      <alignment horizontal="center" vertical="center" wrapText="1"/>
      <protection/>
    </xf>
    <xf numFmtId="0" fontId="3" fillId="34" borderId="62" xfId="48" applyFont="1" applyFill="1" applyBorder="1" applyAlignment="1">
      <alignment horizontal="center" vertical="center" wrapText="1"/>
      <protection/>
    </xf>
    <xf numFmtId="0" fontId="4" fillId="34" borderId="58" xfId="48" applyFont="1" applyFill="1" applyBorder="1" applyAlignment="1">
      <alignment horizontal="left" vertical="center"/>
      <protection/>
    </xf>
    <xf numFmtId="0" fontId="3" fillId="34" borderId="58" xfId="48" applyFont="1" applyFill="1" applyBorder="1" applyAlignment="1">
      <alignment horizontal="center" vertical="center" wrapText="1"/>
      <protection/>
    </xf>
    <xf numFmtId="0" fontId="3" fillId="34" borderId="58" xfId="48" applyFont="1" applyFill="1" applyBorder="1">
      <alignment/>
      <protection/>
    </xf>
    <xf numFmtId="0" fontId="3" fillId="34" borderId="91" xfId="48" applyFont="1" applyFill="1" applyBorder="1">
      <alignment/>
      <protection/>
    </xf>
    <xf numFmtId="0" fontId="3" fillId="34" borderId="95" xfId="48" applyFont="1" applyFill="1" applyBorder="1">
      <alignment/>
      <protection/>
    </xf>
    <xf numFmtId="0" fontId="3" fillId="34" borderId="18" xfId="48" applyFont="1" applyFill="1" applyBorder="1">
      <alignment/>
      <protection/>
    </xf>
    <xf numFmtId="0" fontId="3" fillId="34" borderId="48" xfId="48" applyFont="1" applyFill="1" applyBorder="1">
      <alignment/>
      <protection/>
    </xf>
    <xf numFmtId="0" fontId="3" fillId="34" borderId="50" xfId="48" applyFont="1" applyFill="1" applyBorder="1">
      <alignment/>
      <protection/>
    </xf>
    <xf numFmtId="0" fontId="4" fillId="34" borderId="90" xfId="48" applyFont="1" applyFill="1" applyBorder="1">
      <alignment/>
      <protection/>
    </xf>
    <xf numFmtId="0" fontId="4" fillId="34" borderId="44" xfId="48" applyFont="1" applyFill="1" applyBorder="1">
      <alignment/>
      <protection/>
    </xf>
    <xf numFmtId="0" fontId="4" fillId="34" borderId="95" xfId="48" applyFont="1" applyFill="1" applyBorder="1">
      <alignment/>
      <protection/>
    </xf>
    <xf numFmtId="0" fontId="4" fillId="34" borderId="18" xfId="48" applyFont="1" applyFill="1" applyBorder="1">
      <alignment/>
      <protection/>
    </xf>
    <xf numFmtId="0" fontId="4" fillId="34" borderId="58" xfId="48" applyFont="1" applyFill="1" applyBorder="1" applyAlignment="1">
      <alignment horizontal="left"/>
      <protection/>
    </xf>
    <xf numFmtId="0" fontId="4" fillId="34" borderId="43" xfId="48" applyFont="1" applyFill="1" applyBorder="1" applyAlignment="1">
      <alignment horizontal="left"/>
      <protection/>
    </xf>
    <xf numFmtId="0" fontId="3" fillId="34" borderId="44" xfId="48" applyFont="1" applyFill="1" applyBorder="1" applyAlignment="1">
      <alignment horizontal="center"/>
      <protection/>
    </xf>
    <xf numFmtId="0" fontId="3" fillId="34" borderId="61" xfId="48" applyFont="1" applyFill="1" applyBorder="1" applyAlignment="1">
      <alignment horizontal="center"/>
      <protection/>
    </xf>
    <xf numFmtId="0" fontId="3" fillId="34" borderId="28" xfId="48" applyFont="1" applyFill="1" applyBorder="1" applyAlignment="1">
      <alignment horizontal="center"/>
      <protection/>
    </xf>
    <xf numFmtId="0" fontId="3" fillId="34" borderId="29" xfId="48" applyFont="1" applyFill="1" applyBorder="1" applyAlignment="1">
      <alignment horizontal="center"/>
      <protection/>
    </xf>
    <xf numFmtId="0" fontId="3" fillId="34" borderId="0" xfId="48" applyFont="1" applyFill="1" applyBorder="1" applyAlignment="1">
      <alignment horizontal="center"/>
      <protection/>
    </xf>
    <xf numFmtId="0" fontId="3" fillId="34" borderId="26" xfId="48" applyFont="1" applyFill="1" applyBorder="1" applyAlignment="1">
      <alignment horizontal="center"/>
      <protection/>
    </xf>
    <xf numFmtId="0" fontId="3" fillId="34" borderId="81" xfId="48" applyFont="1" applyFill="1" applyBorder="1" applyAlignment="1">
      <alignment horizontal="center"/>
      <protection/>
    </xf>
    <xf numFmtId="0" fontId="3" fillId="34" borderId="96" xfId="48" applyFont="1" applyFill="1" applyBorder="1" applyAlignment="1">
      <alignment horizontal="center"/>
      <protection/>
    </xf>
    <xf numFmtId="0" fontId="4" fillId="34" borderId="58" xfId="48" applyFont="1" applyFill="1" applyBorder="1">
      <alignment/>
      <protection/>
    </xf>
    <xf numFmtId="0" fontId="3" fillId="34" borderId="45" xfId="48" applyFont="1" applyFill="1" applyBorder="1" applyAlignment="1">
      <alignment horizontal="center"/>
      <protection/>
    </xf>
    <xf numFmtId="0" fontId="3" fillId="34" borderId="65" xfId="48" applyFont="1" applyFill="1" applyBorder="1" applyAlignment="1">
      <alignment horizontal="center"/>
      <protection/>
    </xf>
    <xf numFmtId="0" fontId="3" fillId="34" borderId="34" xfId="48" applyFont="1" applyFill="1" applyBorder="1" applyAlignment="1">
      <alignment horizontal="center"/>
      <protection/>
    </xf>
    <xf numFmtId="0" fontId="3" fillId="34" borderId="35" xfId="48" applyFont="1" applyFill="1" applyBorder="1" applyAlignment="1">
      <alignment horizontal="center"/>
      <protection/>
    </xf>
    <xf numFmtId="0" fontId="4" fillId="34" borderId="58" xfId="48" applyFont="1" applyFill="1" applyBorder="1" applyAlignment="1">
      <alignment horizontal="left" vertical="top" wrapText="1"/>
      <protection/>
    </xf>
    <xf numFmtId="0" fontId="4" fillId="34" borderId="19" xfId="48" applyFont="1" applyFill="1" applyBorder="1" applyAlignment="1">
      <alignment horizontal="left" vertical="top" wrapText="1"/>
      <protection/>
    </xf>
    <xf numFmtId="0" fontId="4" fillId="34" borderId="59" xfId="48" applyFont="1" applyFill="1" applyBorder="1" applyAlignment="1">
      <alignment horizontal="left" vertical="top" wrapText="1"/>
      <protection/>
    </xf>
    <xf numFmtId="0" fontId="3" fillId="34" borderId="12" xfId="48" applyFont="1" applyFill="1" applyBorder="1">
      <alignment/>
      <protection/>
    </xf>
    <xf numFmtId="0" fontId="4" fillId="34" borderId="45" xfId="48" applyFont="1" applyFill="1" applyBorder="1" applyAlignment="1">
      <alignment horizontal="left" vertical="top" wrapText="1"/>
      <protection/>
    </xf>
    <xf numFmtId="0" fontId="4" fillId="34" borderId="65" xfId="48" applyFont="1" applyFill="1" applyBorder="1" applyAlignment="1">
      <alignment horizontal="left" vertical="top" wrapText="1"/>
      <protection/>
    </xf>
    <xf numFmtId="0" fontId="4" fillId="34" borderId="43" xfId="48" applyFont="1" applyFill="1" applyBorder="1" applyAlignment="1">
      <alignment horizontal="left" vertical="top" wrapText="1"/>
      <protection/>
    </xf>
    <xf numFmtId="0" fontId="15" fillId="0" borderId="52" xfId="48" applyFont="1" applyBorder="1" applyAlignment="1">
      <alignment vertical="center"/>
      <protection/>
    </xf>
    <xf numFmtId="0" fontId="4" fillId="33" borderId="48" xfId="48" applyFont="1" applyFill="1" applyBorder="1" applyAlignment="1">
      <alignment vertical="center"/>
      <protection/>
    </xf>
    <xf numFmtId="0" fontId="4" fillId="0" borderId="75" xfId="48" applyFont="1" applyBorder="1" applyAlignment="1">
      <alignment horizontal="center" vertical="center"/>
      <protection/>
    </xf>
    <xf numFmtId="0" fontId="4" fillId="0" borderId="77" xfId="48" applyFont="1" applyBorder="1" applyAlignment="1">
      <alignment horizontal="center" vertical="center"/>
      <protection/>
    </xf>
    <xf numFmtId="0" fontId="17" fillId="0" borderId="17" xfId="48" applyFont="1" applyBorder="1" applyAlignment="1" applyProtection="1">
      <alignment horizontal="left"/>
      <protection locked="0"/>
    </xf>
    <xf numFmtId="0" fontId="7" fillId="0" borderId="53" xfId="48" applyFont="1" applyFill="1" applyBorder="1" applyAlignment="1" applyProtection="1">
      <alignment vertical="center"/>
      <protection locked="0"/>
    </xf>
    <xf numFmtId="0" fontId="7" fillId="0" borderId="53" xfId="48" applyFont="1" applyFill="1" applyBorder="1" applyProtection="1">
      <alignment/>
      <protection locked="0"/>
    </xf>
    <xf numFmtId="0" fontId="7" fillId="0" borderId="54" xfId="48" applyFont="1" applyFill="1" applyBorder="1" applyProtection="1">
      <alignment/>
      <protection locked="0"/>
    </xf>
    <xf numFmtId="0" fontId="7" fillId="0" borderId="0" xfId="48" applyFont="1" applyProtection="1">
      <alignment/>
      <protection locked="0"/>
    </xf>
    <xf numFmtId="0" fontId="8" fillId="0" borderId="97" xfId="48" applyFont="1" applyBorder="1" applyAlignment="1" applyProtection="1">
      <alignment wrapText="1"/>
      <protection locked="0"/>
    </xf>
    <xf numFmtId="0" fontId="7" fillId="0" borderId="12" xfId="48" applyFont="1" applyBorder="1" applyAlignment="1" applyProtection="1">
      <alignment wrapText="1"/>
      <protection locked="0"/>
    </xf>
    <xf numFmtId="0" fontId="7" fillId="0" borderId="98" xfId="48" applyFont="1" applyBorder="1" applyAlignment="1" applyProtection="1">
      <alignment wrapText="1"/>
      <protection locked="0"/>
    </xf>
    <xf numFmtId="0" fontId="7" fillId="0" borderId="99" xfId="48" applyFont="1" applyBorder="1" applyAlignment="1" applyProtection="1">
      <alignment horizontal="center" wrapText="1"/>
      <protection locked="0"/>
    </xf>
    <xf numFmtId="0" fontId="8" fillId="0" borderId="0" xfId="48" applyFont="1" applyAlignment="1" applyProtection="1">
      <alignment wrapText="1"/>
      <protection locked="0"/>
    </xf>
    <xf numFmtId="0" fontId="7" fillId="0" borderId="0" xfId="48" applyFont="1" applyAlignment="1" applyProtection="1">
      <alignment horizontal="center" vertical="center"/>
      <protection locked="0"/>
    </xf>
    <xf numFmtId="0" fontId="7" fillId="0" borderId="0" xfId="48" applyFont="1" applyAlignment="1" applyProtection="1">
      <alignment wrapText="1"/>
      <protection locked="0"/>
    </xf>
    <xf numFmtId="0" fontId="7" fillId="0" borderId="0" xfId="48" applyFont="1" applyAlignment="1" applyProtection="1">
      <alignment/>
      <protection locked="0"/>
    </xf>
    <xf numFmtId="0" fontId="7" fillId="0" borderId="41" xfId="48" applyFont="1" applyBorder="1" applyAlignment="1" applyProtection="1">
      <alignment horizontal="center" vertical="center"/>
      <protection/>
    </xf>
    <xf numFmtId="208" fontId="7" fillId="0" borderId="41" xfId="48" applyNumberFormat="1" applyFont="1" applyBorder="1" applyAlignment="1" applyProtection="1">
      <alignment horizontal="center" vertical="center"/>
      <protection/>
    </xf>
    <xf numFmtId="0" fontId="7" fillId="0" borderId="100" xfId="48" applyFont="1" applyBorder="1" applyAlignment="1" applyProtection="1">
      <alignment horizontal="center" vertical="center"/>
      <protection/>
    </xf>
    <xf numFmtId="0" fontId="6" fillId="0" borderId="100" xfId="48" applyFont="1" applyBorder="1" applyAlignment="1" applyProtection="1">
      <alignment horizontal="center"/>
      <protection/>
    </xf>
    <xf numFmtId="208" fontId="6" fillId="0" borderId="100" xfId="48" applyNumberFormat="1" applyFont="1" applyBorder="1" applyAlignment="1" applyProtection="1">
      <alignment horizontal="center"/>
      <protection/>
    </xf>
    <xf numFmtId="208" fontId="6" fillId="0" borderId="101" xfId="48" applyNumberFormat="1" applyFont="1" applyBorder="1" applyAlignment="1" applyProtection="1">
      <alignment horizontal="center"/>
      <protection/>
    </xf>
    <xf numFmtId="0" fontId="24" fillId="0" borderId="0" xfId="46" applyFont="1" applyBorder="1" applyAlignment="1">
      <alignment horizontal="center" vertical="center"/>
      <protection/>
    </xf>
    <xf numFmtId="0" fontId="24" fillId="0" borderId="11" xfId="46" applyFont="1" applyBorder="1" applyAlignment="1">
      <alignment horizontal="center" vertical="center"/>
      <protection/>
    </xf>
    <xf numFmtId="0" fontId="3" fillId="0" borderId="0" xfId="48" applyFont="1" applyFill="1" applyBorder="1" applyAlignment="1" quotePrefix="1">
      <alignment horizontal="left"/>
      <protection/>
    </xf>
    <xf numFmtId="0" fontId="3" fillId="0" borderId="0" xfId="48" applyFont="1" applyFill="1" applyBorder="1" applyAlignment="1">
      <alignment horizontal="left"/>
      <protection/>
    </xf>
    <xf numFmtId="0" fontId="4" fillId="34" borderId="58" xfId="48" applyFont="1" applyFill="1" applyBorder="1" applyAlignment="1">
      <alignment horizontal="left" vertical="top" wrapText="1"/>
      <protection/>
    </xf>
    <xf numFmtId="0" fontId="4" fillId="34" borderId="19" xfId="48" applyFont="1" applyFill="1" applyBorder="1" applyAlignment="1">
      <alignment horizontal="left" vertical="top" wrapText="1"/>
      <protection/>
    </xf>
    <xf numFmtId="0" fontId="4" fillId="34" borderId="59" xfId="48" applyFont="1" applyFill="1" applyBorder="1" applyAlignment="1">
      <alignment horizontal="left" vertical="top" wrapText="1"/>
      <protection/>
    </xf>
    <xf numFmtId="0" fontId="4" fillId="34" borderId="23" xfId="48" applyFont="1" applyFill="1" applyBorder="1" applyAlignment="1">
      <alignment horizontal="center" vertical="center"/>
      <protection/>
    </xf>
    <xf numFmtId="0" fontId="4" fillId="34" borderId="24" xfId="48" applyFont="1" applyFill="1" applyBorder="1" applyAlignment="1">
      <alignment horizontal="center" vertical="center"/>
      <protection/>
    </xf>
    <xf numFmtId="0" fontId="4" fillId="34" borderId="25" xfId="48" applyFont="1" applyFill="1" applyBorder="1" applyAlignment="1">
      <alignment horizontal="center" vertical="center"/>
      <protection/>
    </xf>
    <xf numFmtId="0" fontId="9" fillId="0" borderId="52" xfId="48" applyFont="1" applyFill="1" applyBorder="1" applyAlignment="1">
      <alignment horizontal="center" vertical="center"/>
      <protection/>
    </xf>
    <xf numFmtId="0" fontId="9" fillId="0" borderId="53" xfId="48" applyFont="1" applyFill="1" applyBorder="1" applyAlignment="1">
      <alignment horizontal="center" vertical="center"/>
      <protection/>
    </xf>
    <xf numFmtId="0" fontId="9" fillId="0" borderId="54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/>
      <protection/>
    </xf>
    <xf numFmtId="0" fontId="3" fillId="33" borderId="48" xfId="48" applyFont="1" applyFill="1" applyBorder="1" applyAlignment="1">
      <alignment horizontal="center" vertical="center" wrapText="1"/>
      <protection/>
    </xf>
    <xf numFmtId="0" fontId="3" fillId="33" borderId="40" xfId="48" applyFont="1" applyFill="1" applyBorder="1" applyAlignment="1">
      <alignment horizontal="center" vertical="center" wrapText="1"/>
      <protection/>
    </xf>
    <xf numFmtId="0" fontId="3" fillId="33" borderId="51" xfId="48" applyFont="1" applyFill="1" applyBorder="1" applyAlignment="1">
      <alignment horizontal="center" vertical="center" wrapText="1"/>
      <protection/>
    </xf>
    <xf numFmtId="0" fontId="4" fillId="34" borderId="49" xfId="48" applyFont="1" applyFill="1" applyBorder="1" applyAlignment="1">
      <alignment horizontal="center" vertical="center"/>
      <protection/>
    </xf>
    <xf numFmtId="0" fontId="4" fillId="34" borderId="40" xfId="48" applyFont="1" applyFill="1" applyBorder="1" applyAlignment="1">
      <alignment horizontal="center" vertical="center"/>
      <protection/>
    </xf>
    <xf numFmtId="0" fontId="4" fillId="34" borderId="50" xfId="48" applyFont="1" applyFill="1" applyBorder="1" applyAlignment="1">
      <alignment horizontal="center" vertical="center"/>
      <protection/>
    </xf>
    <xf numFmtId="0" fontId="10" fillId="34" borderId="49" xfId="48" applyFont="1" applyFill="1" applyBorder="1" applyAlignment="1">
      <alignment horizontal="center" vertical="center" wrapText="1"/>
      <protection/>
    </xf>
    <xf numFmtId="0" fontId="10" fillId="34" borderId="40" xfId="48" applyFont="1" applyFill="1" applyBorder="1" applyAlignment="1">
      <alignment horizontal="center" vertical="center" wrapText="1"/>
      <protection/>
    </xf>
    <xf numFmtId="0" fontId="10" fillId="34" borderId="50" xfId="48" applyFont="1" applyFill="1" applyBorder="1" applyAlignment="1">
      <alignment horizontal="center" vertical="center" wrapText="1"/>
      <protection/>
    </xf>
    <xf numFmtId="0" fontId="10" fillId="34" borderId="48" xfId="48" applyFont="1" applyFill="1" applyBorder="1" applyAlignment="1">
      <alignment horizontal="center" vertical="center" wrapText="1"/>
      <protection/>
    </xf>
    <xf numFmtId="0" fontId="3" fillId="34" borderId="48" xfId="48" applyFont="1" applyFill="1" applyBorder="1" applyAlignment="1">
      <alignment horizontal="center" vertical="center" wrapText="1"/>
      <protection/>
    </xf>
    <xf numFmtId="0" fontId="3" fillId="34" borderId="50" xfId="48" applyFont="1" applyFill="1" applyBorder="1" applyAlignment="1">
      <alignment horizontal="center" vertical="center" wrapText="1"/>
      <protection/>
    </xf>
    <xf numFmtId="0" fontId="3" fillId="34" borderId="49" xfId="48" applyFont="1" applyFill="1" applyBorder="1" applyAlignment="1">
      <alignment horizontal="center"/>
      <protection/>
    </xf>
    <xf numFmtId="0" fontId="3" fillId="34" borderId="40" xfId="48" applyFont="1" applyFill="1" applyBorder="1" applyAlignment="1">
      <alignment horizontal="center"/>
      <protection/>
    </xf>
    <xf numFmtId="0" fontId="3" fillId="34" borderId="50" xfId="48" applyFont="1" applyFill="1" applyBorder="1" applyAlignment="1">
      <alignment horizontal="center"/>
      <protection/>
    </xf>
    <xf numFmtId="0" fontId="3" fillId="0" borderId="0" xfId="48" applyFont="1" applyFill="1" applyBorder="1" applyAlignment="1" quotePrefix="1">
      <alignment horizontal="right"/>
      <protection/>
    </xf>
    <xf numFmtId="0" fontId="3" fillId="0" borderId="0" xfId="48" applyFont="1" applyFill="1" applyBorder="1" applyAlignment="1">
      <alignment horizontal="right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6" xfId="48" applyFont="1" applyFill="1" applyBorder="1" applyAlignment="1">
      <alignment horizontal="center" vertical="center" wrapText="1"/>
      <protection/>
    </xf>
    <xf numFmtId="0" fontId="3" fillId="34" borderId="40" xfId="48" applyFont="1" applyFill="1" applyBorder="1" applyAlignment="1">
      <alignment horizontal="center" vertical="center" wrapText="1"/>
      <protection/>
    </xf>
    <xf numFmtId="0" fontId="3" fillId="34" borderId="49" xfId="48" applyFont="1" applyFill="1" applyBorder="1" applyAlignment="1">
      <alignment horizontal="center" vertical="center" wrapText="1"/>
      <protection/>
    </xf>
    <xf numFmtId="0" fontId="3" fillId="33" borderId="102" xfId="48" applyFont="1" applyFill="1" applyBorder="1" applyAlignment="1">
      <alignment horizontal="center" vertical="center" wrapText="1"/>
      <protection/>
    </xf>
    <xf numFmtId="0" fontId="3" fillId="33" borderId="103" xfId="48" applyFont="1" applyFill="1" applyBorder="1" applyAlignment="1">
      <alignment horizontal="center" vertical="center" wrapText="1"/>
      <protection/>
    </xf>
    <xf numFmtId="0" fontId="3" fillId="33" borderId="31" xfId="48" applyFont="1" applyFill="1" applyBorder="1" applyAlignment="1">
      <alignment horizontal="center"/>
      <protection/>
    </xf>
    <xf numFmtId="0" fontId="3" fillId="33" borderId="57" xfId="48" applyFont="1" applyFill="1" applyBorder="1" applyAlignment="1">
      <alignment horizontal="center"/>
      <protection/>
    </xf>
    <xf numFmtId="0" fontId="3" fillId="33" borderId="37" xfId="48" applyFont="1" applyFill="1" applyBorder="1" applyAlignment="1">
      <alignment horizontal="center"/>
      <protection/>
    </xf>
    <xf numFmtId="0" fontId="3" fillId="33" borderId="60" xfId="48" applyFont="1" applyFill="1" applyBorder="1" applyAlignment="1">
      <alignment horizontal="center"/>
      <protection/>
    </xf>
    <xf numFmtId="0" fontId="4" fillId="34" borderId="23" xfId="48" applyFont="1" applyFill="1" applyBorder="1" applyAlignment="1">
      <alignment horizontal="center"/>
      <protection/>
    </xf>
    <xf numFmtId="0" fontId="0" fillId="34" borderId="24" xfId="48" applyFont="1" applyFill="1" applyBorder="1">
      <alignment/>
      <protection/>
    </xf>
    <xf numFmtId="0" fontId="0" fillId="34" borderId="25" xfId="48" applyFont="1" applyFill="1" applyBorder="1">
      <alignment/>
      <protection/>
    </xf>
    <xf numFmtId="0" fontId="3" fillId="33" borderId="48" xfId="48" applyFont="1" applyFill="1" applyBorder="1" applyAlignment="1">
      <alignment horizontal="center"/>
      <protection/>
    </xf>
    <xf numFmtId="0" fontId="3" fillId="33" borderId="51" xfId="48" applyFont="1" applyFill="1" applyBorder="1" applyAlignment="1">
      <alignment horizontal="center"/>
      <protection/>
    </xf>
    <xf numFmtId="0" fontId="3" fillId="34" borderId="102" xfId="48" applyFont="1" applyFill="1" applyBorder="1" applyAlignment="1">
      <alignment horizontal="center" vertical="center" wrapText="1"/>
      <protection/>
    </xf>
    <xf numFmtId="0" fontId="3" fillId="34" borderId="104" xfId="48" applyFont="1" applyFill="1" applyBorder="1" applyAlignment="1">
      <alignment horizontal="center" vertical="center" wrapText="1"/>
      <protection/>
    </xf>
    <xf numFmtId="0" fontId="3" fillId="34" borderId="82" xfId="48" applyFont="1" applyFill="1" applyBorder="1" applyAlignment="1">
      <alignment horizontal="center" vertical="center" wrapText="1"/>
      <protection/>
    </xf>
    <xf numFmtId="0" fontId="3" fillId="34" borderId="105" xfId="48" applyFont="1" applyFill="1" applyBorder="1" applyAlignment="1">
      <alignment horizontal="center" vertical="center" wrapText="1"/>
      <protection/>
    </xf>
    <xf numFmtId="0" fontId="3" fillId="33" borderId="24" xfId="48" applyFont="1" applyFill="1" applyBorder="1" applyAlignment="1">
      <alignment horizontal="center" vertical="center" wrapText="1"/>
      <protection/>
    </xf>
    <xf numFmtId="0" fontId="3" fillId="33" borderId="21" xfId="48" applyFont="1" applyFill="1" applyBorder="1" applyAlignment="1">
      <alignment horizontal="center" vertical="center" wrapText="1"/>
      <protection/>
    </xf>
    <xf numFmtId="0" fontId="3" fillId="33" borderId="47" xfId="48" applyFont="1" applyFill="1" applyBorder="1" applyAlignment="1">
      <alignment horizontal="center" vertical="center" wrapText="1"/>
      <protection/>
    </xf>
    <xf numFmtId="0" fontId="3" fillId="33" borderId="67" xfId="48" applyFont="1" applyFill="1" applyBorder="1" applyAlignment="1">
      <alignment horizontal="center" vertical="center" wrapText="1"/>
      <protection/>
    </xf>
    <xf numFmtId="0" fontId="3" fillId="33" borderId="106" xfId="48" applyFont="1" applyFill="1" applyBorder="1" applyAlignment="1">
      <alignment horizontal="center" vertical="center" wrapText="1"/>
      <protection/>
    </xf>
    <xf numFmtId="0" fontId="3" fillId="33" borderId="22" xfId="48" applyFont="1" applyFill="1" applyBorder="1" applyAlignment="1">
      <alignment horizontal="center" vertical="center" wrapText="1"/>
      <protection/>
    </xf>
    <xf numFmtId="0" fontId="3" fillId="34" borderId="21" xfId="48" applyFont="1" applyFill="1" applyBorder="1" applyAlignment="1">
      <alignment horizontal="center" vertical="center" wrapText="1"/>
      <protection/>
    </xf>
    <xf numFmtId="0" fontId="3" fillId="34" borderId="107" xfId="48" applyFont="1" applyFill="1" applyBorder="1" applyAlignment="1">
      <alignment horizontal="center" vertical="center" wrapText="1"/>
      <protection/>
    </xf>
    <xf numFmtId="0" fontId="3" fillId="33" borderId="28" xfId="48" applyFont="1" applyFill="1" applyBorder="1" applyAlignment="1">
      <alignment horizontal="center"/>
      <protection/>
    </xf>
    <xf numFmtId="0" fontId="3" fillId="33" borderId="56" xfId="48" applyFont="1" applyFill="1" applyBorder="1" applyAlignment="1">
      <alignment horizontal="center"/>
      <protection/>
    </xf>
    <xf numFmtId="0" fontId="3" fillId="33" borderId="82" xfId="48" applyFont="1" applyFill="1" applyBorder="1" applyAlignment="1">
      <alignment horizontal="center" vertical="center" wrapText="1"/>
      <protection/>
    </xf>
    <xf numFmtId="0" fontId="3" fillId="33" borderId="105" xfId="48" applyFont="1" applyFill="1" applyBorder="1" applyAlignment="1">
      <alignment horizontal="center" vertical="center" wrapText="1"/>
      <protection/>
    </xf>
    <xf numFmtId="0" fontId="3" fillId="34" borderId="23" xfId="48" applyFont="1" applyFill="1" applyBorder="1" applyAlignment="1">
      <alignment horizontal="center" vertical="center" wrapText="1"/>
      <protection/>
    </xf>
    <xf numFmtId="0" fontId="3" fillId="34" borderId="25" xfId="48" applyFont="1" applyFill="1" applyBorder="1" applyAlignment="1">
      <alignment horizontal="center" vertical="center" wrapText="1"/>
      <protection/>
    </xf>
    <xf numFmtId="0" fontId="3" fillId="34" borderId="20" xfId="48" applyFont="1" applyFill="1" applyBorder="1" applyAlignment="1">
      <alignment horizontal="center" vertical="center" wrapText="1"/>
      <protection/>
    </xf>
    <xf numFmtId="0" fontId="3" fillId="34" borderId="47" xfId="48" applyFont="1" applyFill="1" applyBorder="1" applyAlignment="1">
      <alignment horizontal="center" vertical="center" wrapText="1"/>
      <protection/>
    </xf>
    <xf numFmtId="0" fontId="3" fillId="34" borderId="24" xfId="48" applyFont="1" applyFill="1" applyBorder="1" applyAlignment="1">
      <alignment horizontal="center" vertical="center" wrapText="1"/>
      <protection/>
    </xf>
    <xf numFmtId="0" fontId="3" fillId="34" borderId="106" xfId="48" applyFont="1" applyFill="1" applyBorder="1" applyAlignment="1">
      <alignment horizontal="center" vertical="center" wrapText="1"/>
      <protection/>
    </xf>
    <xf numFmtId="0" fontId="3" fillId="33" borderId="50" xfId="48" applyFont="1" applyFill="1" applyBorder="1" applyAlignment="1">
      <alignment horizontal="center" vertical="center" wrapText="1"/>
      <protection/>
    </xf>
    <xf numFmtId="0" fontId="3" fillId="34" borderId="41" xfId="48" applyFont="1" applyFill="1" applyBorder="1" applyAlignment="1">
      <alignment horizontal="center" vertical="center" wrapText="1"/>
      <protection/>
    </xf>
    <xf numFmtId="0" fontId="10" fillId="34" borderId="97" xfId="48" applyFont="1" applyFill="1" applyBorder="1" applyAlignment="1">
      <alignment horizontal="center" vertical="center" wrapText="1"/>
      <protection/>
    </xf>
    <xf numFmtId="0" fontId="10" fillId="34" borderId="108" xfId="48" applyFont="1" applyFill="1" applyBorder="1" applyAlignment="1">
      <alignment horizontal="center" vertical="center" wrapText="1"/>
      <protection/>
    </xf>
    <xf numFmtId="0" fontId="10" fillId="34" borderId="47" xfId="48" applyFont="1" applyFill="1" applyBorder="1" applyAlignment="1">
      <alignment horizontal="center" vertical="center" wrapText="1"/>
      <protection/>
    </xf>
    <xf numFmtId="0" fontId="10" fillId="34" borderId="25" xfId="48" applyFont="1" applyFill="1" applyBorder="1" applyAlignment="1">
      <alignment horizontal="center" vertical="center" wrapText="1"/>
      <protection/>
    </xf>
    <xf numFmtId="0" fontId="10" fillId="34" borderId="106" xfId="48" applyFont="1" applyFill="1" applyBorder="1" applyAlignment="1">
      <alignment horizontal="center" vertical="center" wrapText="1"/>
      <protection/>
    </xf>
    <xf numFmtId="0" fontId="10" fillId="34" borderId="107" xfId="48" applyFont="1" applyFill="1" applyBorder="1" applyAlignment="1">
      <alignment horizontal="center" vertical="center" wrapText="1"/>
      <protection/>
    </xf>
    <xf numFmtId="208" fontId="7" fillId="0" borderId="82" xfId="48" applyNumberFormat="1" applyFont="1" applyBorder="1" applyAlignment="1" applyProtection="1">
      <alignment horizontal="center" vertical="center"/>
      <protection/>
    </xf>
    <xf numFmtId="208" fontId="0" fillId="0" borderId="105" xfId="48" applyNumberFormat="1" applyBorder="1" applyAlignment="1" applyProtection="1">
      <alignment horizontal="center"/>
      <protection/>
    </xf>
    <xf numFmtId="0" fontId="7" fillId="0" borderId="82" xfId="48" applyFont="1" applyBorder="1" applyAlignment="1" applyProtection="1">
      <alignment horizontal="center" vertical="center"/>
      <protection/>
    </xf>
    <xf numFmtId="0" fontId="0" fillId="0" borderId="105" xfId="48" applyBorder="1" applyAlignment="1" applyProtection="1">
      <alignment horizontal="center" vertical="center"/>
      <protection/>
    </xf>
    <xf numFmtId="0" fontId="0" fillId="0" borderId="105" xfId="48" applyBorder="1" applyAlignment="1" applyProtection="1">
      <alignment horizontal="center"/>
      <protection/>
    </xf>
    <xf numFmtId="0" fontId="6" fillId="35" borderId="109" xfId="48" applyFont="1" applyFill="1" applyBorder="1" applyAlignment="1" applyProtection="1">
      <alignment horizontal="center" vertical="center"/>
      <protection locked="0"/>
    </xf>
    <xf numFmtId="0" fontId="6" fillId="35" borderId="110" xfId="48" applyFont="1" applyFill="1" applyBorder="1" applyAlignment="1" applyProtection="1">
      <alignment horizontal="center" vertical="center"/>
      <protection locked="0"/>
    </xf>
    <xf numFmtId="0" fontId="0" fillId="0" borderId="110" xfId="48" applyBorder="1" applyAlignment="1" applyProtection="1">
      <alignment horizontal="center" vertical="center"/>
      <protection locked="0"/>
    </xf>
    <xf numFmtId="0" fontId="0" fillId="0" borderId="108" xfId="48" applyBorder="1" applyAlignment="1" applyProtection="1">
      <alignment horizontal="center" vertical="center"/>
      <protection locked="0"/>
    </xf>
    <xf numFmtId="0" fontId="6" fillId="35" borderId="94" xfId="48" applyFont="1" applyFill="1" applyBorder="1" applyAlignment="1" applyProtection="1">
      <alignment horizontal="center" vertical="center" wrapText="1"/>
      <protection/>
    </xf>
    <xf numFmtId="0" fontId="6" fillId="35" borderId="96" xfId="48" applyFont="1" applyFill="1" applyBorder="1" applyAlignment="1" applyProtection="1">
      <alignment horizontal="center" vertical="center" wrapText="1"/>
      <protection/>
    </xf>
    <xf numFmtId="0" fontId="0" fillId="0" borderId="96" xfId="48" applyBorder="1" applyAlignment="1" applyProtection="1">
      <alignment horizontal="center" vertical="center" wrapText="1"/>
      <protection/>
    </xf>
    <xf numFmtId="0" fontId="0" fillId="0" borderId="105" xfId="48" applyBorder="1" applyAlignment="1" applyProtection="1">
      <alignment horizontal="center" vertical="center" wrapText="1"/>
      <protection/>
    </xf>
    <xf numFmtId="0" fontId="6" fillId="35" borderId="83" xfId="48" applyFont="1" applyFill="1" applyBorder="1" applyAlignment="1" applyProtection="1">
      <alignment horizontal="center"/>
      <protection/>
    </xf>
    <xf numFmtId="0" fontId="6" fillId="35" borderId="111" xfId="48" applyFont="1" applyFill="1" applyBorder="1" applyAlignment="1" applyProtection="1">
      <alignment horizontal="center"/>
      <protection/>
    </xf>
    <xf numFmtId="0" fontId="6" fillId="35" borderId="82" xfId="48" applyFont="1" applyFill="1" applyBorder="1" applyAlignment="1" applyProtection="1">
      <alignment horizontal="center" vertical="center"/>
      <protection/>
    </xf>
    <xf numFmtId="0" fontId="0" fillId="0" borderId="96" xfId="48" applyBorder="1" applyAlignment="1" applyProtection="1">
      <alignment horizontal="center" vertical="center"/>
      <protection/>
    </xf>
    <xf numFmtId="0" fontId="6" fillId="35" borderId="82" xfId="48" applyFont="1" applyFill="1" applyBorder="1" applyAlignment="1" applyProtection="1">
      <alignment horizontal="center" vertical="center" wrapText="1"/>
      <protection/>
    </xf>
    <xf numFmtId="0" fontId="6" fillId="35" borderId="112" xfId="48" applyFont="1" applyFill="1" applyBorder="1" applyAlignment="1" applyProtection="1">
      <alignment horizontal="center" vertical="center"/>
      <protection/>
    </xf>
    <xf numFmtId="0" fontId="0" fillId="0" borderId="113" xfId="48" applyBorder="1" applyAlignment="1" applyProtection="1">
      <alignment horizontal="center" vertical="center"/>
      <protection/>
    </xf>
    <xf numFmtId="0" fontId="0" fillId="0" borderId="114" xfId="48" applyBorder="1" applyAlignment="1" applyProtection="1">
      <alignment horizontal="center" vertical="center"/>
      <protection/>
    </xf>
    <xf numFmtId="0" fontId="4" fillId="0" borderId="17" xfId="48" applyFont="1" applyBorder="1" applyAlignment="1">
      <alignment horizontal="center" vertical="center"/>
      <protection/>
    </xf>
    <xf numFmtId="0" fontId="4" fillId="0" borderId="16" xfId="48" applyFont="1" applyBorder="1" applyAlignment="1">
      <alignment horizontal="center" vertical="center"/>
      <protection/>
    </xf>
    <xf numFmtId="0" fontId="29" fillId="0" borderId="47" xfId="46" applyFont="1" applyBorder="1" applyAlignment="1">
      <alignment horizontal="center" vertical="center"/>
      <protection/>
    </xf>
    <xf numFmtId="0" fontId="0" fillId="0" borderId="25" xfId="48" applyBorder="1" applyAlignment="1">
      <alignment/>
      <protection/>
    </xf>
    <xf numFmtId="0" fontId="0" fillId="0" borderId="106" xfId="48" applyBorder="1" applyAlignment="1">
      <alignment/>
      <protection/>
    </xf>
    <xf numFmtId="0" fontId="0" fillId="0" borderId="107" xfId="48" applyBorder="1" applyAlignment="1">
      <alignment/>
      <protection/>
    </xf>
    <xf numFmtId="0" fontId="0" fillId="0" borderId="67" xfId="48" applyBorder="1" applyAlignment="1">
      <alignment/>
      <protection/>
    </xf>
    <xf numFmtId="0" fontId="0" fillId="0" borderId="22" xfId="48" applyBorder="1" applyAlignment="1">
      <alignment/>
      <protection/>
    </xf>
    <xf numFmtId="0" fontId="4" fillId="0" borderId="52" xfId="48" applyFont="1" applyBorder="1" applyAlignment="1">
      <alignment horizontal="center" vertical="center"/>
      <protection/>
    </xf>
    <xf numFmtId="0" fontId="4" fillId="0" borderId="53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0" fillId="0" borderId="25" xfId="48" applyBorder="1" applyAlignment="1">
      <alignment horizontal="center"/>
      <protection/>
    </xf>
    <xf numFmtId="0" fontId="0" fillId="0" borderId="106" xfId="48" applyBorder="1" applyAlignment="1">
      <alignment horizontal="center"/>
      <protection/>
    </xf>
    <xf numFmtId="0" fontId="0" fillId="0" borderId="107" xfId="48" applyBorder="1" applyAlignment="1">
      <alignment horizontal="center"/>
      <protection/>
    </xf>
    <xf numFmtId="0" fontId="3" fillId="0" borderId="74" xfId="48" applyFont="1" applyBorder="1" applyAlignment="1">
      <alignment horizontal="center" vertical="center"/>
      <protection/>
    </xf>
    <xf numFmtId="0" fontId="3" fillId="0" borderId="76" xfId="48" applyFont="1" applyBorder="1" applyAlignment="1">
      <alignment horizontal="center" vertical="center"/>
      <protection/>
    </xf>
    <xf numFmtId="0" fontId="3" fillId="0" borderId="74" xfId="48" applyFont="1" applyBorder="1" applyAlignment="1">
      <alignment/>
      <protection/>
    </xf>
    <xf numFmtId="0" fontId="3" fillId="0" borderId="76" xfId="48" applyFont="1" applyBorder="1" applyAlignment="1">
      <alignment/>
      <protection/>
    </xf>
    <xf numFmtId="0" fontId="4" fillId="0" borderId="15" xfId="48" applyFont="1" applyBorder="1" applyAlignment="1">
      <alignment horizontal="center" vertical="center"/>
      <protection/>
    </xf>
    <xf numFmtId="0" fontId="28" fillId="0" borderId="48" xfId="46" applyFont="1" applyBorder="1" applyAlignment="1">
      <alignment horizontal="center"/>
      <protection/>
    </xf>
    <xf numFmtId="0" fontId="28" fillId="0" borderId="40" xfId="46" applyFont="1" applyBorder="1" applyAlignment="1">
      <alignment horizontal="center"/>
      <protection/>
    </xf>
    <xf numFmtId="0" fontId="28" fillId="0" borderId="51" xfId="46" applyFont="1" applyBorder="1" applyAlignment="1">
      <alignment horizontal="center"/>
      <protection/>
    </xf>
    <xf numFmtId="0" fontId="4" fillId="0" borderId="48" xfId="48" applyFont="1" applyBorder="1" applyAlignment="1">
      <alignment horizontal="center" vertical="center"/>
      <protection/>
    </xf>
    <xf numFmtId="0" fontId="4" fillId="0" borderId="50" xfId="48" applyFont="1" applyBorder="1" applyAlignment="1">
      <alignment horizontal="center" vertical="center"/>
      <protection/>
    </xf>
    <xf numFmtId="0" fontId="4" fillId="0" borderId="51" xfId="48" applyFont="1" applyBorder="1" applyAlignment="1">
      <alignment horizontal="center" vertical="center"/>
      <protection/>
    </xf>
    <xf numFmtId="0" fontId="4" fillId="0" borderId="12" xfId="48" applyFont="1" applyBorder="1" applyAlignment="1">
      <alignment horizontal="center" vertical="center"/>
      <protection/>
    </xf>
    <xf numFmtId="0" fontId="4" fillId="0" borderId="11" xfId="48" applyFont="1" applyBorder="1" applyAlignment="1">
      <alignment horizontal="center" vertical="center"/>
      <protection/>
    </xf>
    <xf numFmtId="0" fontId="0" fillId="0" borderId="67" xfId="48" applyBorder="1" applyAlignment="1">
      <alignment horizontal="center"/>
      <protection/>
    </xf>
    <xf numFmtId="0" fontId="0" fillId="0" borderId="22" xfId="48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5" fillId="0" borderId="0" xfId="48" applyFont="1" applyBorder="1" applyAlignment="1">
      <alignment horizontal="center"/>
      <protection/>
    </xf>
    <xf numFmtId="0" fontId="4" fillId="0" borderId="49" xfId="48" applyFont="1" applyBorder="1" applyAlignment="1">
      <alignment horizontal="center" vertical="center"/>
      <protection/>
    </xf>
    <xf numFmtId="0" fontId="4" fillId="0" borderId="69" xfId="48" applyFont="1" applyBorder="1" applyAlignment="1">
      <alignment horizontal="center" vertical="center"/>
      <protection/>
    </xf>
    <xf numFmtId="0" fontId="0" fillId="0" borderId="78" xfId="0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 3" xfId="47"/>
    <cellStyle name="ปกติ 4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66675</xdr:rowOff>
    </xdr:from>
    <xdr:to>
      <xdr:col>6</xdr:col>
      <xdr:colOff>190500</xdr:colOff>
      <xdr:row>2</xdr:row>
      <xdr:rowOff>342900</xdr:rowOff>
    </xdr:to>
    <xdr:pic>
      <xdr:nvPicPr>
        <xdr:cNvPr id="1" name="รูปภาพ 1" descr="untitled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3448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</xdr:row>
      <xdr:rowOff>95250</xdr:rowOff>
    </xdr:from>
    <xdr:to>
      <xdr:col>15</xdr:col>
      <xdr:colOff>428625</xdr:colOff>
      <xdr:row>1</xdr:row>
      <xdr:rowOff>342900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7258050" y="295275"/>
          <a:ext cx="3429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1</xdr:row>
      <xdr:rowOff>95250</xdr:rowOff>
    </xdr:from>
    <xdr:to>
      <xdr:col>18</xdr:col>
      <xdr:colOff>428625</xdr:colOff>
      <xdr:row>1</xdr:row>
      <xdr:rowOff>342900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9210675" y="295275"/>
          <a:ext cx="3429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200025</xdr:colOff>
      <xdr:row>5</xdr:row>
      <xdr:rowOff>19050</xdr:rowOff>
    </xdr:from>
    <xdr:ext cx="1781175" cy="3019425"/>
    <xdr:sp>
      <xdr:nvSpPr>
        <xdr:cNvPr id="1" name="สี่เหลี่ยมผืนผ้า 1"/>
        <xdr:cNvSpPr>
          <a:spLocks/>
        </xdr:cNvSpPr>
      </xdr:nvSpPr>
      <xdr:spPr>
        <a:xfrm>
          <a:off x="12306300" y="2476500"/>
          <a:ext cx="1781175" cy="301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ให้ส่วนงาน          ปรับรายละเอียดและรูปแบบการประเมินใน             ส่วนนี้ได้           ตามความเหมาะสมของส่วนงานนั้น</a:t>
          </a:r>
          <a:r>
            <a:rPr lang="en-US" cap="none" sz="2400" b="1" i="0" u="none" baseline="0">
              <a:solidFill>
                <a:srgbClr val="FFFFCC"/>
              </a:solidFill>
            </a:rPr>
            <a:t> ๆ</a:t>
          </a:r>
        </a:p>
      </xdr:txBody>
    </xdr:sp>
    <xdr:clientData/>
  </xdr:oneCellAnchor>
  <xdr:oneCellAnchor>
    <xdr:from>
      <xdr:col>14</xdr:col>
      <xdr:colOff>180975</xdr:colOff>
      <xdr:row>21</xdr:row>
      <xdr:rowOff>57150</xdr:rowOff>
    </xdr:from>
    <xdr:ext cx="1838325" cy="2905125"/>
    <xdr:sp>
      <xdr:nvSpPr>
        <xdr:cNvPr id="2" name="สี่เหลี่ยมผืนผ้า 2"/>
        <xdr:cNvSpPr>
          <a:spLocks/>
        </xdr:cNvSpPr>
      </xdr:nvSpPr>
      <xdr:spPr>
        <a:xfrm>
          <a:off x="12287250" y="7486650"/>
          <a:ext cx="1838325" cy="2905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ให้ส่วนงานปรับรายละเอียดและรูปแบบการประเมินในส่วนนี้ได้               ตามความเหมาะสมของส่วนงานนั้น</a:t>
          </a:r>
          <a:r>
            <a:rPr lang="en-US" cap="none" sz="2400" b="1" i="0" u="none" baseline="0">
              <a:solidFill>
                <a:srgbClr val="FFFFCC"/>
              </a:solidFill>
            </a:rPr>
            <a:t> ๆ</a:t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2190750" cy="2667000"/>
    <xdr:sp>
      <xdr:nvSpPr>
        <xdr:cNvPr id="3" name="สี่เหลี่ยมผืนผ้า 3"/>
        <xdr:cNvSpPr>
          <a:spLocks/>
        </xdr:cNvSpPr>
      </xdr:nvSpPr>
      <xdr:spPr>
        <a:xfrm>
          <a:off x="12106275" y="14573250"/>
          <a:ext cx="219075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ให้ส่วนงานปรับรายละเอียดและรูปแบบการประเมินในส่วนนี้ได้          ตามความเหมาะสมของส่วนงานนั้น</a:t>
          </a:r>
          <a:r>
            <a:rPr lang="en-US" cap="none" sz="2400" b="1" i="0" u="none" baseline="0">
              <a:solidFill>
                <a:srgbClr val="FFFFCC"/>
              </a:solidFill>
            </a:rPr>
            <a:t> ๆ</a:t>
          </a:r>
        </a:p>
      </xdr:txBody>
    </xdr:sp>
    <xdr:clientData/>
  </xdr:oneCellAnchor>
  <xdr:oneCellAnchor>
    <xdr:from>
      <xdr:col>13</xdr:col>
      <xdr:colOff>342900</xdr:colOff>
      <xdr:row>49</xdr:row>
      <xdr:rowOff>0</xdr:rowOff>
    </xdr:from>
    <xdr:ext cx="2190750" cy="2667000"/>
    <xdr:sp>
      <xdr:nvSpPr>
        <xdr:cNvPr id="4" name="สี่เหลี่ยมผืนผ้า 4"/>
        <xdr:cNvSpPr>
          <a:spLocks/>
        </xdr:cNvSpPr>
      </xdr:nvSpPr>
      <xdr:spPr>
        <a:xfrm>
          <a:off x="11715750" y="18192750"/>
          <a:ext cx="219075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ให้ส่วนงานปรับรายละเอียดและรูปแบบการประเมินในส่วนนี้ได้          ตามความเหมาะสมของส่วนงานนั้น</a:t>
          </a:r>
          <a:r>
            <a:rPr lang="en-US" cap="none" sz="2400" b="1" i="0" u="none" baseline="0">
              <a:solidFill>
                <a:srgbClr val="FFFFCC"/>
              </a:solidFill>
            </a:rPr>
            <a:t> ๆ</a:t>
          </a:r>
        </a:p>
      </xdr:txBody>
    </xdr:sp>
    <xdr:clientData/>
  </xdr:oneCellAnchor>
  <xdr:oneCellAnchor>
    <xdr:from>
      <xdr:col>13</xdr:col>
      <xdr:colOff>381000</xdr:colOff>
      <xdr:row>59</xdr:row>
      <xdr:rowOff>38100</xdr:rowOff>
    </xdr:from>
    <xdr:ext cx="2190750" cy="2943225"/>
    <xdr:sp>
      <xdr:nvSpPr>
        <xdr:cNvPr id="5" name="สี่เหลี่ยมผืนผ้า 5"/>
        <xdr:cNvSpPr>
          <a:spLocks/>
        </xdr:cNvSpPr>
      </xdr:nvSpPr>
      <xdr:spPr>
        <a:xfrm>
          <a:off x="11753850" y="21183600"/>
          <a:ext cx="21907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ให้ส่วนงานปรับรายละเอียดและรูปแบบการประเมินในส่วนนี้ได้          ตามความเหมาะสมของส่วนงานนั้น</a:t>
          </a:r>
          <a:r>
            <a:rPr lang="en-US" cap="none" sz="2400" b="1" i="0" u="none" baseline="0">
              <a:solidFill>
                <a:srgbClr val="FFFFCC"/>
              </a:solidFill>
            </a:rPr>
            <a:t> ๆ</a:t>
          </a:r>
        </a:p>
      </xdr:txBody>
    </xdr:sp>
    <xdr:clientData/>
  </xdr:oneCellAnchor>
  <xdr:oneCellAnchor>
    <xdr:from>
      <xdr:col>13</xdr:col>
      <xdr:colOff>371475</xdr:colOff>
      <xdr:row>72</xdr:row>
      <xdr:rowOff>38100</xdr:rowOff>
    </xdr:from>
    <xdr:ext cx="2190750" cy="2667000"/>
    <xdr:sp>
      <xdr:nvSpPr>
        <xdr:cNvPr id="6" name="สี่เหลี่ยมผืนผ้า 6"/>
        <xdr:cNvSpPr>
          <a:spLocks/>
        </xdr:cNvSpPr>
      </xdr:nvSpPr>
      <xdr:spPr>
        <a:xfrm>
          <a:off x="11744325" y="25984200"/>
          <a:ext cx="219075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ให้ส่วนงานปรับรายละเอียดและรูปแบบการประเมินในส่วนนี้ได้          ตามความเหมาะสมของส่วนงานนั้น</a:t>
          </a:r>
          <a:r>
            <a:rPr lang="en-US" cap="none" sz="2400" b="1" i="0" u="none" baseline="0">
              <a:solidFill>
                <a:srgbClr val="FFFFCC"/>
              </a:solidFill>
            </a:rPr>
            <a:t> ๆ</a:t>
          </a:r>
        </a:p>
      </xdr:txBody>
    </xdr:sp>
    <xdr:clientData/>
  </xdr:oneCellAnchor>
  <xdr:oneCellAnchor>
    <xdr:from>
      <xdr:col>13</xdr:col>
      <xdr:colOff>352425</xdr:colOff>
      <xdr:row>91</xdr:row>
      <xdr:rowOff>9525</xdr:rowOff>
    </xdr:from>
    <xdr:ext cx="2190750" cy="2667000"/>
    <xdr:sp>
      <xdr:nvSpPr>
        <xdr:cNvPr id="7" name="สี่เหลี่ยมผืนผ้า 7"/>
        <xdr:cNvSpPr>
          <a:spLocks/>
        </xdr:cNvSpPr>
      </xdr:nvSpPr>
      <xdr:spPr>
        <a:xfrm>
          <a:off x="11725275" y="31213425"/>
          <a:ext cx="2190750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ให้ส่วนงานปรับรายละเอียดและรูปแบบการประเมินในส่วนนี้ได้          ตามความเหมาะสมของส่วนงานนั้น</a:t>
          </a:r>
          <a:r>
            <a:rPr lang="en-US" cap="none" sz="2400" b="1" i="0" u="none" baseline="0">
              <a:solidFill>
                <a:srgbClr val="FFFFCC"/>
              </a:solidFill>
            </a:rPr>
            <a:t> ๆ</a:t>
          </a:r>
        </a:p>
      </xdr:txBody>
    </xdr:sp>
    <xdr:clientData/>
  </xdr:oneCellAnchor>
  <xdr:oneCellAnchor>
    <xdr:from>
      <xdr:col>11</xdr:col>
      <xdr:colOff>104775</xdr:colOff>
      <xdr:row>4</xdr:row>
      <xdr:rowOff>1181100</xdr:rowOff>
    </xdr:from>
    <xdr:ext cx="1085850" cy="3028950"/>
    <xdr:sp>
      <xdr:nvSpPr>
        <xdr:cNvPr id="8" name="สี่เหลี่ยมผืนผ้า 8"/>
        <xdr:cNvSpPr>
          <a:spLocks/>
        </xdr:cNvSpPr>
      </xdr:nvSpPr>
      <xdr:spPr>
        <a:xfrm>
          <a:off x="10077450" y="2457450"/>
          <a:ext cx="1085850" cy="3028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FFCC"/>
              </a:solidFill>
            </a:rPr>
            <a:t>ให้ส่วนงาน          ปรับรายละเอียดและรูปแบบการประเมินใน             ส่วนนี้ได้           ตามความเหมาะสมของส่วนงานนั้น</a:t>
          </a:r>
          <a:r>
            <a:rPr lang="en-US" cap="none" sz="1800" b="1" i="0" u="none" baseline="0">
              <a:solidFill>
                <a:srgbClr val="FFFFCC"/>
              </a:solidFill>
            </a:rPr>
            <a:t> ๆ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3</xdr:col>
      <xdr:colOff>123825</xdr:colOff>
      <xdr:row>4</xdr:row>
      <xdr:rowOff>285750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4457700" y="1057275"/>
          <a:ext cx="1143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3</xdr:col>
      <xdr:colOff>123825</xdr:colOff>
      <xdr:row>4</xdr:row>
      <xdr:rowOff>285750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457700" y="1057275"/>
          <a:ext cx="114300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3</xdr:col>
      <xdr:colOff>123825</xdr:colOff>
      <xdr:row>7</xdr:row>
      <xdr:rowOff>285750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4819650" y="2057400"/>
          <a:ext cx="1143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123825</xdr:colOff>
      <xdr:row>7</xdr:row>
      <xdr:rowOff>285750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4819650" y="2057400"/>
          <a:ext cx="1143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123825</xdr:colOff>
      <xdr:row>7</xdr:row>
      <xdr:rowOff>285750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4819650" y="2057400"/>
          <a:ext cx="1143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123825</xdr:colOff>
      <xdr:row>7</xdr:row>
      <xdr:rowOff>285750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4819650" y="2057400"/>
          <a:ext cx="1143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66675</xdr:rowOff>
    </xdr:from>
    <xdr:to>
      <xdr:col>1</xdr:col>
      <xdr:colOff>400050</xdr:colOff>
      <xdr:row>2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762000" y="66675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238125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762000" y="184785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238125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762000" y="1847850"/>
          <a:ext cx="247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3">
      <selection activeCell="F13" sqref="F13"/>
    </sheetView>
  </sheetViews>
  <sheetFormatPr defaultColWidth="9.140625" defaultRowHeight="12.75"/>
  <cols>
    <col min="1" max="1" width="4.140625" style="1" customWidth="1"/>
    <col min="2" max="7" width="9.140625" style="1" customWidth="1"/>
    <col min="8" max="8" width="3.00390625" style="1" customWidth="1"/>
    <col min="9" max="9" width="5.140625" style="1" customWidth="1"/>
    <col min="10" max="13" width="9.140625" style="1" customWidth="1"/>
    <col min="14" max="14" width="2.421875" style="1" customWidth="1"/>
    <col min="15" max="15" width="1.421875" style="1" customWidth="1"/>
    <col min="16" max="16" width="7.57421875" style="1" customWidth="1"/>
    <col min="17" max="17" width="10.421875" style="1" customWidth="1"/>
    <col min="18" max="18" width="11.28125" style="1" customWidth="1"/>
    <col min="19" max="19" width="10.421875" style="1" customWidth="1"/>
    <col min="20" max="20" width="11.421875" style="1" customWidth="1"/>
    <col min="21" max="21" width="2.28125" style="1" customWidth="1"/>
    <col min="22" max="16384" width="9.140625" style="1" customWidth="1"/>
  </cols>
  <sheetData>
    <row r="1" ht="15.75" customHeight="1" thickBot="1"/>
    <row r="2" spans="1:21" ht="32.25" thickBot="1">
      <c r="A2" s="16"/>
      <c r="B2" s="15"/>
      <c r="C2" s="2"/>
      <c r="D2" s="2"/>
      <c r="E2" s="2"/>
      <c r="F2" s="2"/>
      <c r="G2" s="2"/>
      <c r="H2" s="13"/>
      <c r="I2" s="17" t="s">
        <v>74</v>
      </c>
      <c r="J2" s="14"/>
      <c r="K2" s="14"/>
      <c r="L2" s="2"/>
      <c r="M2" s="2"/>
      <c r="N2" s="2"/>
      <c r="O2" s="16"/>
      <c r="P2" s="30"/>
      <c r="Q2" s="30" t="s">
        <v>99</v>
      </c>
      <c r="R2" s="30"/>
      <c r="S2" s="30"/>
      <c r="T2" s="30" t="s">
        <v>100</v>
      </c>
      <c r="U2" s="31"/>
    </row>
    <row r="3" spans="1:21" ht="31.5">
      <c r="A3" s="5"/>
      <c r="B3" s="12"/>
      <c r="C3" s="4"/>
      <c r="D3" s="4"/>
      <c r="E3" s="4"/>
      <c r="F3" s="4"/>
      <c r="G3" s="4"/>
      <c r="H3" s="3"/>
      <c r="I3" s="4"/>
      <c r="J3" s="10" t="s">
        <v>143</v>
      </c>
      <c r="K3" s="10"/>
      <c r="N3" s="4"/>
      <c r="O3" s="16"/>
      <c r="P3" s="30" t="s">
        <v>118</v>
      </c>
      <c r="Q3" s="30"/>
      <c r="R3" s="30"/>
      <c r="S3" s="30"/>
      <c r="T3" s="2"/>
      <c r="U3" s="13"/>
    </row>
    <row r="4" spans="1:21" ht="31.5">
      <c r="A4" s="5"/>
      <c r="B4" s="12" t="s">
        <v>59</v>
      </c>
      <c r="C4" s="4"/>
      <c r="D4" s="4"/>
      <c r="E4" s="4"/>
      <c r="F4" s="4"/>
      <c r="G4" s="4"/>
      <c r="H4" s="3"/>
      <c r="I4" s="4"/>
      <c r="J4" s="10" t="s">
        <v>142</v>
      </c>
      <c r="K4" s="10"/>
      <c r="N4" s="4"/>
      <c r="O4" s="5"/>
      <c r="P4" s="10" t="s">
        <v>124</v>
      </c>
      <c r="R4" s="10"/>
      <c r="S4" s="4"/>
      <c r="T4" s="4"/>
      <c r="U4" s="3"/>
    </row>
    <row r="5" spans="1:21" ht="28.5" customHeight="1">
      <c r="A5" s="5"/>
      <c r="B5" s="335" t="s">
        <v>155</v>
      </c>
      <c r="C5" s="335"/>
      <c r="D5" s="335"/>
      <c r="E5" s="335"/>
      <c r="F5" s="335"/>
      <c r="G5" s="335"/>
      <c r="H5" s="336"/>
      <c r="I5" s="11"/>
      <c r="J5" s="10" t="s">
        <v>144</v>
      </c>
      <c r="K5" s="10"/>
      <c r="N5" s="4"/>
      <c r="O5" s="5"/>
      <c r="P5" s="10" t="s">
        <v>119</v>
      </c>
      <c r="R5" s="10"/>
      <c r="S5" s="4"/>
      <c r="T5" s="4"/>
      <c r="U5" s="3"/>
    </row>
    <row r="6" spans="1:21" ht="28.5" customHeight="1">
      <c r="A6" s="5"/>
      <c r="B6" s="12" t="s">
        <v>140</v>
      </c>
      <c r="C6" s="4"/>
      <c r="D6" s="4"/>
      <c r="E6" s="4"/>
      <c r="F6" s="4"/>
      <c r="G6" s="4"/>
      <c r="H6" s="3"/>
      <c r="I6" s="4"/>
      <c r="J6" s="10" t="s">
        <v>141</v>
      </c>
      <c r="K6" s="10"/>
      <c r="N6" s="4"/>
      <c r="O6" s="5"/>
      <c r="P6" s="10" t="s">
        <v>145</v>
      </c>
      <c r="R6" s="10"/>
      <c r="S6" s="4"/>
      <c r="T6" s="4"/>
      <c r="U6" s="3"/>
    </row>
    <row r="7" spans="1:21" ht="9" customHeight="1" thickBot="1">
      <c r="A7" s="9"/>
      <c r="B7" s="8"/>
      <c r="C7" s="8"/>
      <c r="D7" s="8"/>
      <c r="E7" s="8"/>
      <c r="F7" s="8"/>
      <c r="G7" s="8"/>
      <c r="H7" s="7"/>
      <c r="I7" s="8"/>
      <c r="J7" s="8"/>
      <c r="K7" s="8"/>
      <c r="L7" s="8"/>
      <c r="M7" s="8"/>
      <c r="N7" s="8"/>
      <c r="O7" s="9"/>
      <c r="P7" s="8"/>
      <c r="Q7" s="8"/>
      <c r="R7" s="8"/>
      <c r="S7" s="8"/>
      <c r="T7" s="8"/>
      <c r="U7" s="7"/>
    </row>
    <row r="8" spans="1:21" ht="25.5">
      <c r="A8" s="5"/>
      <c r="B8" s="6" t="s">
        <v>58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/>
    </row>
    <row r="9" spans="1:21" ht="23.25">
      <c r="A9" s="5"/>
      <c r="B9" s="10" t="s">
        <v>57</v>
      </c>
      <c r="C9" s="4"/>
      <c r="D9" s="4"/>
      <c r="E9" s="4"/>
      <c r="F9" s="4"/>
      <c r="G9" s="4"/>
      <c r="H9" s="4"/>
      <c r="I9" s="10" t="s">
        <v>56</v>
      </c>
      <c r="J9" s="4"/>
      <c r="K9" s="4"/>
      <c r="L9" s="4"/>
      <c r="M9" s="4"/>
      <c r="N9" s="4"/>
      <c r="O9" s="4"/>
      <c r="P9" s="10"/>
      <c r="Q9" s="4"/>
      <c r="R9" s="10" t="s">
        <v>75</v>
      </c>
      <c r="S9" s="4"/>
      <c r="T9" s="4"/>
      <c r="U9" s="3"/>
    </row>
    <row r="10" spans="1:21" ht="12.7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/>
    </row>
    <row r="11" spans="1:21" ht="23.25">
      <c r="A11" s="5"/>
      <c r="B11" s="10" t="s">
        <v>76</v>
      </c>
      <c r="C11" s="4"/>
      <c r="D11" s="4"/>
      <c r="E11" s="4"/>
      <c r="F11" s="4"/>
      <c r="G11" s="4"/>
      <c r="H11" s="4"/>
      <c r="I11" s="10" t="s">
        <v>156</v>
      </c>
      <c r="M11" s="4"/>
      <c r="N11" s="4"/>
      <c r="O11" s="4"/>
      <c r="R11" s="10" t="s">
        <v>77</v>
      </c>
      <c r="T11" s="4"/>
      <c r="U11" s="3"/>
    </row>
    <row r="12" spans="1:21" ht="9" customHeight="1" thickBot="1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</row>
    <row r="13" spans="1:21" ht="25.5">
      <c r="A13" s="5"/>
      <c r="B13" s="6" t="s">
        <v>55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3"/>
    </row>
    <row r="14" spans="1:21" ht="23.25">
      <c r="A14" s="5"/>
      <c r="B14" s="4" t="s">
        <v>174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"/>
    </row>
    <row r="15" spans="1:21" ht="23.25">
      <c r="A15" s="5"/>
      <c r="B15" s="4" t="s">
        <v>78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3"/>
    </row>
    <row r="16" spans="1:21" ht="9" customHeight="1" thickBot="1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</row>
    <row r="17" spans="1:21" ht="25.5">
      <c r="A17" s="5"/>
      <c r="B17" s="6" t="s">
        <v>175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/>
    </row>
    <row r="18" spans="1:21" ht="23.25">
      <c r="A18" s="5"/>
      <c r="B18" s="4" t="s">
        <v>176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3"/>
    </row>
    <row r="19" spans="1:21" ht="23.25">
      <c r="A19" s="5"/>
      <c r="B19" s="4" t="s">
        <v>169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3"/>
    </row>
    <row r="20" spans="1:21" ht="23.25">
      <c r="A20" s="5"/>
      <c r="B20" s="4" t="s">
        <v>177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3"/>
    </row>
    <row r="21" spans="1:21" ht="23.25">
      <c r="A21" s="5"/>
      <c r="B21" s="4" t="s">
        <v>179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3"/>
    </row>
    <row r="22" spans="1:21" ht="23.25">
      <c r="A22" s="5"/>
      <c r="B22" s="4" t="s">
        <v>178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/>
    </row>
    <row r="23" spans="1:21" ht="23.25">
      <c r="A23" s="5"/>
      <c r="B23" s="4" t="s">
        <v>180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</row>
    <row r="24" spans="1:21" ht="23.25">
      <c r="A24" s="5"/>
      <c r="B24" s="4" t="s">
        <v>181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</row>
    <row r="25" spans="1:21" ht="23.25">
      <c r="A25" s="5"/>
      <c r="B25" s="4" t="s">
        <v>182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"/>
    </row>
    <row r="26" spans="1:21" ht="23.25">
      <c r="A26" s="5"/>
      <c r="B26" s="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3"/>
    </row>
    <row r="27" spans="1:21" ht="6" customHeight="1" thickBot="1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</row>
  </sheetData>
  <sheetProtection/>
  <mergeCells count="1">
    <mergeCell ref="B5:H5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90" r:id="rId2"/>
  <headerFooter>
    <oddHeader>&amp;R&amp;"Angsana New,ธรรมดา"&amp;16พม. 37-2 (สายวิชาการ)</oddHeader>
    <oddFooter>&amp;R&amp;"Angsana New,ธรรมดา"&amp;16&amp;P/8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Q108"/>
  <sheetViews>
    <sheetView zoomScale="80" zoomScaleNormal="80" zoomScaleSheetLayoutView="70" zoomScalePageLayoutView="0" workbookViewId="0" topLeftCell="A106">
      <selection activeCell="G94" sqref="G94:G95"/>
    </sheetView>
  </sheetViews>
  <sheetFormatPr defaultColWidth="9.140625" defaultRowHeight="12.75"/>
  <cols>
    <col min="1" max="1" width="22.28125" style="32" customWidth="1"/>
    <col min="2" max="2" width="20.421875" style="32" customWidth="1"/>
    <col min="3" max="3" width="25.00390625" style="32" customWidth="1"/>
    <col min="4" max="4" width="13.8515625" style="32" customWidth="1"/>
    <col min="5" max="5" width="10.421875" style="32" customWidth="1"/>
    <col min="6" max="6" width="8.8515625" style="32" customWidth="1"/>
    <col min="7" max="7" width="9.421875" style="32" customWidth="1"/>
    <col min="8" max="8" width="10.7109375" style="32" customWidth="1"/>
    <col min="9" max="9" width="8.57421875" style="32" customWidth="1"/>
    <col min="10" max="10" width="9.140625" style="32" customWidth="1"/>
    <col min="11" max="11" width="10.8515625" style="32" customWidth="1"/>
    <col min="12" max="12" width="11.140625" style="32" customWidth="1"/>
    <col min="13" max="13" width="9.8515625" style="32" customWidth="1"/>
    <col min="14" max="14" width="11.00390625" style="32" customWidth="1"/>
    <col min="15" max="15" width="8.8515625" style="32" customWidth="1"/>
    <col min="16" max="16" width="16.00390625" style="32" customWidth="1"/>
    <col min="17" max="17" width="8.7109375" style="32" customWidth="1"/>
    <col min="18" max="16384" width="9.140625" style="32" customWidth="1"/>
  </cols>
  <sheetData>
    <row r="1" spans="1:17" ht="27" thickBot="1">
      <c r="A1" s="312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</row>
    <row r="2" spans="1:17" ht="27" thickBot="1">
      <c r="A2" s="35" t="s">
        <v>184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1:17" ht="23.25">
      <c r="A3" s="36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s="37" customFormat="1" ht="23.25" customHeight="1">
      <c r="A4" s="405" t="s">
        <v>1</v>
      </c>
      <c r="B4" s="407" t="s">
        <v>2</v>
      </c>
      <c r="C4" s="408"/>
      <c r="D4" s="407" t="s">
        <v>3</v>
      </c>
      <c r="E4" s="408"/>
      <c r="F4" s="383" t="s">
        <v>45</v>
      </c>
      <c r="G4" s="383" t="s">
        <v>4</v>
      </c>
      <c r="H4" s="383" t="s">
        <v>5</v>
      </c>
      <c r="I4" s="383" t="s">
        <v>6</v>
      </c>
      <c r="J4" s="383" t="s">
        <v>7</v>
      </c>
      <c r="K4" s="383" t="s">
        <v>162</v>
      </c>
      <c r="L4" s="349" t="s">
        <v>9</v>
      </c>
      <c r="M4" s="403"/>
      <c r="N4" s="404" t="s">
        <v>10</v>
      </c>
      <c r="O4" s="385" t="s">
        <v>11</v>
      </c>
      <c r="P4" s="395" t="s">
        <v>49</v>
      </c>
      <c r="Q4" s="388" t="s">
        <v>12</v>
      </c>
    </row>
    <row r="5" spans="1:17" s="37" customFormat="1" ht="93">
      <c r="A5" s="406"/>
      <c r="B5" s="409"/>
      <c r="C5" s="410"/>
      <c r="D5" s="409"/>
      <c r="E5" s="410"/>
      <c r="F5" s="384"/>
      <c r="G5" s="384"/>
      <c r="H5" s="384"/>
      <c r="I5" s="384"/>
      <c r="J5" s="384"/>
      <c r="K5" s="384"/>
      <c r="L5" s="188" t="s">
        <v>13</v>
      </c>
      <c r="M5" s="189" t="s">
        <v>14</v>
      </c>
      <c r="N5" s="404"/>
      <c r="O5" s="386"/>
      <c r="P5" s="396"/>
      <c r="Q5" s="390"/>
    </row>
    <row r="6" spans="1:17" ht="23.25">
      <c r="A6" s="192"/>
      <c r="B6" s="193"/>
      <c r="C6" s="194"/>
      <c r="D6" s="195"/>
      <c r="E6" s="196"/>
      <c r="F6" s="196"/>
      <c r="G6" s="197"/>
      <c r="H6" s="197"/>
      <c r="I6" s="197"/>
      <c r="J6" s="198"/>
      <c r="K6" s="199"/>
      <c r="L6" s="39"/>
      <c r="M6" s="95"/>
      <c r="N6" s="200"/>
      <c r="O6" s="38"/>
      <c r="P6" s="39"/>
      <c r="Q6" s="40"/>
    </row>
    <row r="7" spans="1:17" ht="23.25">
      <c r="A7" s="201"/>
      <c r="B7" s="202"/>
      <c r="C7" s="203"/>
      <c r="D7" s="204"/>
      <c r="E7" s="205"/>
      <c r="F7" s="205"/>
      <c r="G7" s="206"/>
      <c r="H7" s="206"/>
      <c r="I7" s="206"/>
      <c r="J7" s="207"/>
      <c r="K7" s="208"/>
      <c r="L7" s="181"/>
      <c r="M7" s="106"/>
      <c r="N7" s="209"/>
      <c r="O7" s="105"/>
      <c r="P7" s="181"/>
      <c r="Q7" s="182"/>
    </row>
    <row r="8" spans="1:17" ht="23.25">
      <c r="A8" s="201"/>
      <c r="B8" s="202"/>
      <c r="C8" s="203"/>
      <c r="D8" s="204"/>
      <c r="E8" s="205"/>
      <c r="F8" s="205"/>
      <c r="G8" s="206"/>
      <c r="H8" s="206"/>
      <c r="I8" s="206"/>
      <c r="J8" s="207"/>
      <c r="K8" s="208"/>
      <c r="L8" s="181"/>
      <c r="M8" s="106"/>
      <c r="N8" s="209"/>
      <c r="O8" s="105"/>
      <c r="P8" s="181"/>
      <c r="Q8" s="182"/>
    </row>
    <row r="9" spans="1:17" ht="23.25">
      <c r="A9" s="201"/>
      <c r="B9" s="202"/>
      <c r="C9" s="203"/>
      <c r="D9" s="204"/>
      <c r="E9" s="205"/>
      <c r="F9" s="205"/>
      <c r="G9" s="206"/>
      <c r="H9" s="206"/>
      <c r="I9" s="206"/>
      <c r="J9" s="207"/>
      <c r="K9" s="208"/>
      <c r="L9" s="181"/>
      <c r="M9" s="106"/>
      <c r="N9" s="209"/>
      <c r="O9" s="105"/>
      <c r="P9" s="181"/>
      <c r="Q9" s="182"/>
    </row>
    <row r="10" spans="1:17" ht="23.25">
      <c r="A10" s="201"/>
      <c r="B10" s="202"/>
      <c r="C10" s="203"/>
      <c r="D10" s="204"/>
      <c r="E10" s="205"/>
      <c r="F10" s="205"/>
      <c r="G10" s="206"/>
      <c r="H10" s="206"/>
      <c r="I10" s="206"/>
      <c r="J10" s="207"/>
      <c r="K10" s="208"/>
      <c r="L10" s="181"/>
      <c r="M10" s="106"/>
      <c r="N10" s="209"/>
      <c r="O10" s="105"/>
      <c r="P10" s="181"/>
      <c r="Q10" s="182"/>
    </row>
    <row r="11" spans="1:17" ht="23.25">
      <c r="A11" s="201"/>
      <c r="B11" s="202"/>
      <c r="C11" s="203"/>
      <c r="D11" s="204"/>
      <c r="E11" s="205"/>
      <c r="F11" s="205"/>
      <c r="G11" s="206"/>
      <c r="H11" s="206"/>
      <c r="I11" s="206"/>
      <c r="J11" s="207"/>
      <c r="K11" s="208"/>
      <c r="L11" s="181"/>
      <c r="M11" s="106"/>
      <c r="N11" s="209"/>
      <c r="O11" s="105"/>
      <c r="P11" s="181"/>
      <c r="Q11" s="182"/>
    </row>
    <row r="12" spans="1:17" ht="23.25">
      <c r="A12" s="201"/>
      <c r="B12" s="202"/>
      <c r="C12" s="203"/>
      <c r="D12" s="204"/>
      <c r="E12" s="205"/>
      <c r="F12" s="205"/>
      <c r="G12" s="206"/>
      <c r="H12" s="206"/>
      <c r="I12" s="206"/>
      <c r="J12" s="207"/>
      <c r="K12" s="208"/>
      <c r="L12" s="181"/>
      <c r="M12" s="106"/>
      <c r="N12" s="209"/>
      <c r="O12" s="105"/>
      <c r="P12" s="181"/>
      <c r="Q12" s="182"/>
    </row>
    <row r="13" spans="1:17" ht="23.25">
      <c r="A13" s="201"/>
      <c r="B13" s="210"/>
      <c r="C13" s="211"/>
      <c r="D13" s="210"/>
      <c r="E13" s="211"/>
      <c r="F13" s="203"/>
      <c r="G13" s="206"/>
      <c r="H13" s="206"/>
      <c r="I13" s="206"/>
      <c r="J13" s="207"/>
      <c r="K13" s="208"/>
      <c r="L13" s="181"/>
      <c r="M13" s="106"/>
      <c r="N13" s="212"/>
      <c r="O13" s="41"/>
      <c r="P13" s="42"/>
      <c r="Q13" s="43"/>
    </row>
    <row r="14" spans="1:17" ht="23.25">
      <c r="A14" s="213"/>
      <c r="B14" s="210"/>
      <c r="C14" s="211"/>
      <c r="D14" s="210"/>
      <c r="E14" s="211"/>
      <c r="F14" s="211"/>
      <c r="G14" s="214"/>
      <c r="H14" s="214"/>
      <c r="I14" s="214"/>
      <c r="J14" s="215"/>
      <c r="K14" s="216"/>
      <c r="L14" s="42"/>
      <c r="M14" s="89"/>
      <c r="N14" s="212"/>
      <c r="O14" s="41"/>
      <c r="P14" s="42"/>
      <c r="Q14" s="43"/>
    </row>
    <row r="15" spans="1:17" ht="23.25">
      <c r="A15" s="217"/>
      <c r="B15" s="218"/>
      <c r="C15" s="219"/>
      <c r="D15" s="220"/>
      <c r="E15" s="221"/>
      <c r="F15" s="221"/>
      <c r="G15" s="222"/>
      <c r="H15" s="222"/>
      <c r="I15" s="222"/>
      <c r="J15" s="223"/>
      <c r="K15" s="224"/>
      <c r="L15" s="45"/>
      <c r="M15" s="110"/>
      <c r="N15" s="225"/>
      <c r="O15" s="44"/>
      <c r="P15" s="45"/>
      <c r="Q15" s="46"/>
    </row>
    <row r="16" spans="1:17" ht="23.25">
      <c r="A16" s="217"/>
      <c r="B16" s="218"/>
      <c r="C16" s="219"/>
      <c r="D16" s="220"/>
      <c r="E16" s="221"/>
      <c r="F16" s="221"/>
      <c r="G16" s="222"/>
      <c r="H16" s="222"/>
      <c r="I16" s="222"/>
      <c r="J16" s="223"/>
      <c r="K16" s="224"/>
      <c r="L16" s="45"/>
      <c r="M16" s="110"/>
      <c r="N16" s="225"/>
      <c r="O16" s="44"/>
      <c r="P16" s="45"/>
      <c r="Q16" s="46"/>
    </row>
    <row r="17" spans="1:17" ht="23.25">
      <c r="A17" s="226"/>
      <c r="B17" s="227"/>
      <c r="C17" s="228"/>
      <c r="D17" s="227"/>
      <c r="E17" s="228"/>
      <c r="F17" s="229"/>
      <c r="G17" s="223"/>
      <c r="H17" s="223"/>
      <c r="I17" s="223"/>
      <c r="J17" s="223"/>
      <c r="K17" s="224"/>
      <c r="L17" s="45"/>
      <c r="M17" s="110"/>
      <c r="N17" s="230"/>
      <c r="O17" s="47"/>
      <c r="P17" s="48"/>
      <c r="Q17" s="49"/>
    </row>
    <row r="18" spans="1:17" ht="18.75" customHeight="1">
      <c r="A18" s="352" t="s">
        <v>15</v>
      </c>
      <c r="B18" s="353"/>
      <c r="C18" s="353"/>
      <c r="D18" s="353"/>
      <c r="E18" s="353"/>
      <c r="F18" s="353"/>
      <c r="G18" s="353"/>
      <c r="H18" s="353"/>
      <c r="I18" s="231"/>
      <c r="J18" s="231"/>
      <c r="K18" s="231"/>
      <c r="L18" s="51"/>
      <c r="M18" s="51"/>
      <c r="N18" s="232"/>
      <c r="O18" s="313"/>
      <c r="P18" s="51"/>
      <c r="Q18" s="52"/>
    </row>
    <row r="19" spans="1:17" ht="23.25">
      <c r="A19" s="53" t="s">
        <v>16</v>
      </c>
      <c r="B19" s="50"/>
      <c r="C19" s="50"/>
      <c r="D19" s="50"/>
      <c r="E19" s="50"/>
      <c r="F19" s="50"/>
      <c r="G19" s="50"/>
      <c r="H19" s="50"/>
      <c r="I19" s="50"/>
      <c r="J19" s="50"/>
      <c r="K19" s="54"/>
      <c r="L19" s="54"/>
      <c r="M19" s="54"/>
      <c r="N19" s="55"/>
      <c r="O19" s="56"/>
      <c r="P19" s="56"/>
      <c r="Q19" s="57"/>
    </row>
    <row r="20" spans="1:17" s="58" customFormat="1" ht="23.25">
      <c r="A20" s="397" t="s">
        <v>53</v>
      </c>
      <c r="B20" s="398"/>
      <c r="C20" s="383" t="s">
        <v>50</v>
      </c>
      <c r="D20" s="383" t="s">
        <v>51</v>
      </c>
      <c r="E20" s="400" t="s">
        <v>52</v>
      </c>
      <c r="F20" s="401"/>
      <c r="G20" s="398"/>
      <c r="H20" s="368" t="s">
        <v>17</v>
      </c>
      <c r="I20" s="368"/>
      <c r="J20" s="368"/>
      <c r="K20" s="360"/>
      <c r="L20" s="383" t="s">
        <v>8</v>
      </c>
      <c r="M20" s="383" t="s">
        <v>5</v>
      </c>
      <c r="N20" s="383" t="s">
        <v>10</v>
      </c>
      <c r="O20" s="385" t="s">
        <v>11</v>
      </c>
      <c r="P20" s="387" t="s">
        <v>12</v>
      </c>
      <c r="Q20" s="388"/>
    </row>
    <row r="21" spans="1:17" s="58" customFormat="1" ht="47.25" customHeight="1">
      <c r="A21" s="399"/>
      <c r="B21" s="392"/>
      <c r="C21" s="384"/>
      <c r="D21" s="384"/>
      <c r="E21" s="402"/>
      <c r="F21" s="391"/>
      <c r="G21" s="392"/>
      <c r="H21" s="391" t="s">
        <v>43</v>
      </c>
      <c r="I21" s="392"/>
      <c r="J21" s="359" t="s">
        <v>18</v>
      </c>
      <c r="K21" s="360"/>
      <c r="L21" s="384"/>
      <c r="M21" s="384"/>
      <c r="N21" s="384"/>
      <c r="O21" s="386"/>
      <c r="P21" s="389"/>
      <c r="Q21" s="390"/>
    </row>
    <row r="22" spans="1:17" s="58" customFormat="1" ht="23.25">
      <c r="A22" s="234"/>
      <c r="B22" s="235"/>
      <c r="C22" s="236"/>
      <c r="D22" s="237"/>
      <c r="E22" s="238"/>
      <c r="F22" s="239"/>
      <c r="G22" s="240"/>
      <c r="H22" s="236"/>
      <c r="I22" s="235"/>
      <c r="J22" s="236"/>
      <c r="K22" s="241"/>
      <c r="L22" s="216"/>
      <c r="M22" s="199"/>
      <c r="N22" s="242"/>
      <c r="O22" s="38"/>
      <c r="P22" s="393"/>
      <c r="Q22" s="394"/>
    </row>
    <row r="23" spans="1:17" s="58" customFormat="1" ht="23.25">
      <c r="A23" s="243"/>
      <c r="B23" s="244"/>
      <c r="C23" s="245"/>
      <c r="D23" s="246"/>
      <c r="E23" s="247"/>
      <c r="F23" s="248"/>
      <c r="G23" s="249"/>
      <c r="H23" s="245"/>
      <c r="I23" s="244"/>
      <c r="J23" s="245"/>
      <c r="K23" s="250"/>
      <c r="L23" s="216"/>
      <c r="M23" s="216"/>
      <c r="N23" s="251"/>
      <c r="O23" s="41"/>
      <c r="P23" s="372"/>
      <c r="Q23" s="373"/>
    </row>
    <row r="24" spans="1:17" s="58" customFormat="1" ht="23.25">
      <c r="A24" s="243"/>
      <c r="B24" s="244"/>
      <c r="C24" s="245"/>
      <c r="D24" s="246"/>
      <c r="E24" s="247"/>
      <c r="F24" s="248"/>
      <c r="G24" s="249"/>
      <c r="H24" s="245"/>
      <c r="I24" s="244"/>
      <c r="J24" s="245"/>
      <c r="K24" s="250"/>
      <c r="L24" s="216"/>
      <c r="M24" s="216"/>
      <c r="N24" s="251"/>
      <c r="O24" s="41"/>
      <c r="P24" s="372"/>
      <c r="Q24" s="373"/>
    </row>
    <row r="25" spans="1:17" s="58" customFormat="1" ht="23.25">
      <c r="A25" s="243"/>
      <c r="B25" s="244"/>
      <c r="C25" s="245"/>
      <c r="D25" s="246"/>
      <c r="E25" s="247"/>
      <c r="F25" s="248"/>
      <c r="G25" s="249"/>
      <c r="H25" s="245"/>
      <c r="I25" s="244"/>
      <c r="J25" s="245"/>
      <c r="K25" s="250"/>
      <c r="L25" s="216"/>
      <c r="M25" s="224"/>
      <c r="N25" s="252"/>
      <c r="O25" s="44"/>
      <c r="P25" s="372"/>
      <c r="Q25" s="373"/>
    </row>
    <row r="26" spans="1:17" s="58" customFormat="1" ht="23.25">
      <c r="A26" s="243"/>
      <c r="B26" s="244"/>
      <c r="C26" s="245"/>
      <c r="D26" s="246"/>
      <c r="E26" s="247"/>
      <c r="F26" s="248"/>
      <c r="G26" s="249"/>
      <c r="H26" s="245"/>
      <c r="I26" s="244"/>
      <c r="J26" s="245"/>
      <c r="K26" s="250"/>
      <c r="L26" s="216"/>
      <c r="M26" s="224"/>
      <c r="N26" s="252"/>
      <c r="O26" s="44"/>
      <c r="P26" s="179"/>
      <c r="Q26" s="180"/>
    </row>
    <row r="27" spans="1:17" s="58" customFormat="1" ht="23.25">
      <c r="A27" s="243"/>
      <c r="B27" s="244"/>
      <c r="C27" s="245"/>
      <c r="D27" s="246"/>
      <c r="E27" s="247"/>
      <c r="F27" s="248"/>
      <c r="G27" s="249"/>
      <c r="H27" s="245"/>
      <c r="I27" s="244"/>
      <c r="J27" s="245"/>
      <c r="K27" s="250"/>
      <c r="L27" s="216"/>
      <c r="M27" s="224"/>
      <c r="N27" s="252"/>
      <c r="O27" s="44"/>
      <c r="P27" s="179"/>
      <c r="Q27" s="180"/>
    </row>
    <row r="28" spans="1:17" s="58" customFormat="1" ht="23.25">
      <c r="A28" s="243"/>
      <c r="B28" s="244"/>
      <c r="C28" s="245"/>
      <c r="D28" s="246"/>
      <c r="E28" s="247"/>
      <c r="F28" s="248"/>
      <c r="G28" s="249"/>
      <c r="H28" s="245"/>
      <c r="I28" s="244"/>
      <c r="J28" s="245"/>
      <c r="K28" s="250"/>
      <c r="L28" s="216"/>
      <c r="M28" s="224"/>
      <c r="N28" s="252"/>
      <c r="O28" s="44"/>
      <c r="P28" s="372"/>
      <c r="Q28" s="373"/>
    </row>
    <row r="29" spans="1:17" s="58" customFormat="1" ht="23.25">
      <c r="A29" s="243"/>
      <c r="B29" s="244"/>
      <c r="C29" s="245"/>
      <c r="D29" s="246"/>
      <c r="E29" s="247"/>
      <c r="F29" s="248"/>
      <c r="G29" s="249"/>
      <c r="H29" s="245"/>
      <c r="I29" s="244"/>
      <c r="J29" s="245"/>
      <c r="K29" s="250"/>
      <c r="L29" s="216"/>
      <c r="M29" s="224"/>
      <c r="N29" s="252"/>
      <c r="O29" s="44"/>
      <c r="P29" s="372"/>
      <c r="Q29" s="373"/>
    </row>
    <row r="30" spans="1:17" s="58" customFormat="1" ht="23.25">
      <c r="A30" s="243"/>
      <c r="B30" s="244"/>
      <c r="C30" s="245"/>
      <c r="D30" s="246"/>
      <c r="E30" s="247"/>
      <c r="F30" s="248"/>
      <c r="G30" s="249"/>
      <c r="H30" s="245"/>
      <c r="I30" s="244"/>
      <c r="J30" s="245"/>
      <c r="K30" s="250"/>
      <c r="L30" s="216"/>
      <c r="M30" s="224"/>
      <c r="N30" s="252"/>
      <c r="O30" s="44"/>
      <c r="P30" s="372"/>
      <c r="Q30" s="373"/>
    </row>
    <row r="31" spans="1:17" s="58" customFormat="1" ht="23.25">
      <c r="A31" s="243"/>
      <c r="B31" s="244"/>
      <c r="C31" s="245"/>
      <c r="D31" s="246"/>
      <c r="E31" s="247"/>
      <c r="F31" s="248"/>
      <c r="G31" s="249"/>
      <c r="H31" s="245"/>
      <c r="I31" s="244"/>
      <c r="J31" s="245"/>
      <c r="K31" s="250"/>
      <c r="L31" s="216"/>
      <c r="M31" s="224"/>
      <c r="N31" s="252"/>
      <c r="O31" s="44"/>
      <c r="P31" s="372"/>
      <c r="Q31" s="373"/>
    </row>
    <row r="32" spans="1:17" ht="23.25">
      <c r="A32" s="253"/>
      <c r="B32" s="254"/>
      <c r="C32" s="255"/>
      <c r="D32" s="256"/>
      <c r="E32" s="230"/>
      <c r="F32" s="257"/>
      <c r="G32" s="258"/>
      <c r="H32" s="255"/>
      <c r="I32" s="254"/>
      <c r="J32" s="255"/>
      <c r="K32" s="259"/>
      <c r="L32" s="260"/>
      <c r="M32" s="260"/>
      <c r="N32" s="257"/>
      <c r="O32" s="47"/>
      <c r="P32" s="374"/>
      <c r="Q32" s="375"/>
    </row>
    <row r="33" spans="1:17" ht="23.25">
      <c r="A33" s="376" t="s">
        <v>15</v>
      </c>
      <c r="B33" s="377"/>
      <c r="C33" s="377"/>
      <c r="D33" s="377"/>
      <c r="E33" s="377"/>
      <c r="F33" s="377"/>
      <c r="G33" s="377"/>
      <c r="H33" s="377"/>
      <c r="I33" s="377"/>
      <c r="J33" s="377"/>
      <c r="K33" s="378"/>
      <c r="L33" s="261"/>
      <c r="M33" s="261"/>
      <c r="N33" s="261"/>
      <c r="O33" s="63"/>
      <c r="P33" s="379"/>
      <c r="Q33" s="380"/>
    </row>
    <row r="34" spans="1:17" ht="23.25">
      <c r="A34" s="65"/>
      <c r="B34" s="66"/>
      <c r="C34" s="67"/>
      <c r="D34" s="66"/>
      <c r="E34" s="66"/>
      <c r="F34" s="66"/>
      <c r="G34" s="66"/>
      <c r="H34" s="66"/>
      <c r="I34" s="66"/>
      <c r="J34" s="66"/>
      <c r="K34" s="66"/>
      <c r="L34" s="68"/>
      <c r="M34" s="69" t="s">
        <v>185</v>
      </c>
      <c r="N34" s="68"/>
      <c r="O34" s="70"/>
      <c r="P34" s="71"/>
      <c r="Q34" s="72"/>
    </row>
    <row r="35" spans="1:17" ht="23.25">
      <c r="A35" s="73" t="s">
        <v>19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4"/>
      <c r="M35" s="74"/>
      <c r="N35" s="74"/>
      <c r="O35" s="74"/>
      <c r="P35" s="74"/>
      <c r="Q35" s="74"/>
    </row>
    <row r="36" spans="1:17" ht="24" thickBot="1">
      <c r="A36" s="337" t="s">
        <v>120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</row>
    <row r="37" spans="1:17" ht="27" thickBot="1">
      <c r="A37" s="76" t="s">
        <v>186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99"/>
    </row>
    <row r="38" spans="1:17" ht="186">
      <c r="A38" s="262" t="s">
        <v>40</v>
      </c>
      <c r="B38" s="381" t="s">
        <v>20</v>
      </c>
      <c r="C38" s="382"/>
      <c r="D38" s="263" t="s">
        <v>21</v>
      </c>
      <c r="E38" s="381" t="s">
        <v>41</v>
      </c>
      <c r="F38" s="382"/>
      <c r="G38" s="381" t="s">
        <v>22</v>
      </c>
      <c r="H38" s="382"/>
      <c r="I38" s="381" t="s">
        <v>23</v>
      </c>
      <c r="J38" s="382"/>
      <c r="K38" s="381" t="s">
        <v>24</v>
      </c>
      <c r="L38" s="382"/>
      <c r="M38" s="264" t="s">
        <v>25</v>
      </c>
      <c r="N38" s="265" t="s">
        <v>10</v>
      </c>
      <c r="O38" s="190" t="s">
        <v>11</v>
      </c>
      <c r="P38" s="370" t="s">
        <v>12</v>
      </c>
      <c r="Q38" s="371"/>
    </row>
    <row r="39" spans="1:17" s="37" customFormat="1" ht="46.5" customHeight="1">
      <c r="A39" s="266"/>
      <c r="B39" s="238"/>
      <c r="C39" s="241"/>
      <c r="D39" s="267"/>
      <c r="E39" s="268"/>
      <c r="F39" s="269"/>
      <c r="G39" s="268"/>
      <c r="H39" s="269"/>
      <c r="I39" s="268"/>
      <c r="J39" s="269"/>
      <c r="K39" s="268"/>
      <c r="L39" s="241"/>
      <c r="M39" s="241"/>
      <c r="N39" s="267"/>
      <c r="O39" s="81"/>
      <c r="P39" s="83"/>
      <c r="Q39" s="84"/>
    </row>
    <row r="40" spans="1:17" s="37" customFormat="1" ht="23.25">
      <c r="A40" s="213"/>
      <c r="B40" s="212"/>
      <c r="C40" s="215"/>
      <c r="D40" s="216"/>
      <c r="E40" s="212"/>
      <c r="F40" s="215"/>
      <c r="G40" s="212"/>
      <c r="H40" s="215"/>
      <c r="I40" s="212"/>
      <c r="J40" s="215"/>
      <c r="K40" s="212"/>
      <c r="L40" s="215"/>
      <c r="M40" s="215"/>
      <c r="N40" s="216"/>
      <c r="O40" s="41"/>
      <c r="P40" s="86"/>
      <c r="Q40" s="87"/>
    </row>
    <row r="41" spans="1:17" s="37" customFormat="1" ht="23.25">
      <c r="A41" s="213"/>
      <c r="B41" s="212"/>
      <c r="C41" s="215"/>
      <c r="D41" s="216"/>
      <c r="E41" s="212"/>
      <c r="F41" s="215"/>
      <c r="G41" s="212"/>
      <c r="H41" s="215"/>
      <c r="I41" s="212"/>
      <c r="J41" s="215"/>
      <c r="K41" s="212"/>
      <c r="L41" s="215"/>
      <c r="M41" s="215"/>
      <c r="N41" s="216"/>
      <c r="O41" s="41"/>
      <c r="P41" s="86"/>
      <c r="Q41" s="87"/>
    </row>
    <row r="42" spans="1:17" s="37" customFormat="1" ht="23.25">
      <c r="A42" s="213"/>
      <c r="B42" s="212"/>
      <c r="C42" s="215"/>
      <c r="D42" s="216"/>
      <c r="E42" s="212"/>
      <c r="F42" s="215"/>
      <c r="G42" s="212"/>
      <c r="H42" s="215"/>
      <c r="I42" s="212"/>
      <c r="J42" s="215"/>
      <c r="K42" s="212"/>
      <c r="L42" s="215"/>
      <c r="M42" s="215"/>
      <c r="N42" s="216"/>
      <c r="O42" s="41"/>
      <c r="P42" s="86"/>
      <c r="Q42" s="87"/>
    </row>
    <row r="43" spans="1:17" s="37" customFormat="1" ht="23.25">
      <c r="A43" s="213"/>
      <c r="B43" s="212"/>
      <c r="C43" s="215"/>
      <c r="D43" s="216"/>
      <c r="E43" s="270"/>
      <c r="F43" s="271"/>
      <c r="G43" s="270"/>
      <c r="H43" s="271"/>
      <c r="I43" s="270"/>
      <c r="J43" s="271"/>
      <c r="K43" s="270"/>
      <c r="L43" s="215"/>
      <c r="M43" s="215"/>
      <c r="N43" s="216"/>
      <c r="O43" s="41"/>
      <c r="P43" s="86"/>
      <c r="Q43" s="87"/>
    </row>
    <row r="44" spans="1:17" s="37" customFormat="1" ht="23.25">
      <c r="A44" s="272"/>
      <c r="B44" s="230"/>
      <c r="C44" s="259"/>
      <c r="D44" s="260"/>
      <c r="E44" s="230"/>
      <c r="F44" s="259"/>
      <c r="G44" s="230"/>
      <c r="H44" s="259"/>
      <c r="I44" s="230"/>
      <c r="J44" s="259"/>
      <c r="K44" s="230"/>
      <c r="L44" s="259"/>
      <c r="M44" s="259"/>
      <c r="N44" s="260"/>
      <c r="O44" s="47"/>
      <c r="P44" s="90"/>
      <c r="Q44" s="91"/>
    </row>
    <row r="45" spans="1:17" ht="23.25">
      <c r="A45" s="171"/>
      <c r="B45" s="66"/>
      <c r="C45" s="67"/>
      <c r="D45" s="66"/>
      <c r="E45" s="66"/>
      <c r="F45" s="66"/>
      <c r="G45" s="66"/>
      <c r="H45" s="66"/>
      <c r="I45" s="66"/>
      <c r="J45" s="66"/>
      <c r="K45" s="66"/>
      <c r="L45" s="68"/>
      <c r="M45" s="69" t="s">
        <v>170</v>
      </c>
      <c r="N45" s="68"/>
      <c r="O45" s="70"/>
      <c r="P45" s="64"/>
      <c r="Q45" s="72"/>
    </row>
    <row r="46" spans="1:17" ht="24" thickBot="1">
      <c r="A46" s="100" t="s">
        <v>105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1"/>
      <c r="Q46" s="102"/>
    </row>
    <row r="47" spans="1:17" ht="27" thickBot="1">
      <c r="A47" s="76" t="s">
        <v>163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79"/>
    </row>
    <row r="48" spans="1:17" ht="23.25">
      <c r="A48" s="80" t="s">
        <v>164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/>
    </row>
    <row r="49" spans="1:17" s="37" customFormat="1" ht="24.75">
      <c r="A49" s="355" t="s">
        <v>26</v>
      </c>
      <c r="B49" s="356"/>
      <c r="C49" s="356"/>
      <c r="D49" s="357"/>
      <c r="E49" s="358" t="s">
        <v>42</v>
      </c>
      <c r="F49" s="356"/>
      <c r="G49" s="357"/>
      <c r="H49" s="359" t="s">
        <v>27</v>
      </c>
      <c r="I49" s="360"/>
      <c r="J49" s="359" t="s">
        <v>25</v>
      </c>
      <c r="K49" s="360"/>
      <c r="L49" s="359" t="s">
        <v>10</v>
      </c>
      <c r="M49" s="360"/>
      <c r="N49" s="349" t="s">
        <v>11</v>
      </c>
      <c r="O49" s="350"/>
      <c r="P49" s="349" t="s">
        <v>12</v>
      </c>
      <c r="Q49" s="351"/>
    </row>
    <row r="50" spans="1:17" ht="23.25">
      <c r="A50" s="273"/>
      <c r="B50" s="239"/>
      <c r="C50" s="239"/>
      <c r="D50" s="241"/>
      <c r="E50" s="238"/>
      <c r="F50" s="239"/>
      <c r="G50" s="241"/>
      <c r="H50" s="238"/>
      <c r="I50" s="241"/>
      <c r="J50" s="238"/>
      <c r="K50" s="241"/>
      <c r="L50" s="238"/>
      <c r="M50" s="241"/>
      <c r="N50" s="82"/>
      <c r="O50" s="82"/>
      <c r="P50" s="83"/>
      <c r="Q50" s="84"/>
    </row>
    <row r="51" spans="1:17" ht="23.25">
      <c r="A51" s="274"/>
      <c r="B51" s="275"/>
      <c r="C51" s="275"/>
      <c r="D51" s="276"/>
      <c r="E51" s="277"/>
      <c r="F51" s="275"/>
      <c r="G51" s="276"/>
      <c r="H51" s="277"/>
      <c r="I51" s="276"/>
      <c r="J51" s="277"/>
      <c r="K51" s="276"/>
      <c r="L51" s="277"/>
      <c r="M51" s="276"/>
      <c r="N51" s="183"/>
      <c r="O51" s="183"/>
      <c r="P51" s="184"/>
      <c r="Q51" s="185"/>
    </row>
    <row r="52" spans="1:17" ht="23.25">
      <c r="A52" s="274"/>
      <c r="B52" s="275"/>
      <c r="C52" s="275"/>
      <c r="D52" s="276"/>
      <c r="E52" s="277"/>
      <c r="F52" s="275"/>
      <c r="G52" s="276"/>
      <c r="H52" s="277"/>
      <c r="I52" s="276"/>
      <c r="J52" s="277"/>
      <c r="K52" s="276"/>
      <c r="L52" s="277"/>
      <c r="M52" s="276"/>
      <c r="N52" s="183"/>
      <c r="O52" s="183"/>
      <c r="P52" s="184"/>
      <c r="Q52" s="185"/>
    </row>
    <row r="53" spans="1:17" ht="23.25">
      <c r="A53" s="278"/>
      <c r="B53" s="248"/>
      <c r="C53" s="248"/>
      <c r="D53" s="250"/>
      <c r="E53" s="247"/>
      <c r="F53" s="248"/>
      <c r="G53" s="250"/>
      <c r="H53" s="247"/>
      <c r="I53" s="250"/>
      <c r="J53" s="247"/>
      <c r="K53" s="250"/>
      <c r="L53" s="247"/>
      <c r="M53" s="250"/>
      <c r="N53" s="85"/>
      <c r="O53" s="85"/>
      <c r="P53" s="86"/>
      <c r="Q53" s="87"/>
    </row>
    <row r="54" spans="1:17" ht="23.25">
      <c r="A54" s="279"/>
      <c r="B54" s="248"/>
      <c r="C54" s="248"/>
      <c r="D54" s="250"/>
      <c r="E54" s="247"/>
      <c r="F54" s="248"/>
      <c r="G54" s="250"/>
      <c r="H54" s="247"/>
      <c r="I54" s="250"/>
      <c r="J54" s="247"/>
      <c r="K54" s="250"/>
      <c r="L54" s="247"/>
      <c r="M54" s="250"/>
      <c r="N54" s="85"/>
      <c r="O54" s="85"/>
      <c r="P54" s="86"/>
      <c r="Q54" s="87"/>
    </row>
    <row r="55" spans="1:17" ht="23.25">
      <c r="A55" s="280"/>
      <c r="B55" s="251"/>
      <c r="C55" s="251"/>
      <c r="D55" s="215"/>
      <c r="E55" s="212"/>
      <c r="F55" s="251"/>
      <c r="G55" s="215"/>
      <c r="H55" s="212"/>
      <c r="I55" s="215"/>
      <c r="J55" s="212"/>
      <c r="K55" s="215"/>
      <c r="L55" s="212"/>
      <c r="M55" s="215"/>
      <c r="N55" s="60"/>
      <c r="O55" s="60"/>
      <c r="P55" s="86"/>
      <c r="Q55" s="87"/>
    </row>
    <row r="56" spans="1:17" ht="23.25">
      <c r="A56" s="281"/>
      <c r="B56" s="257"/>
      <c r="C56" s="257"/>
      <c r="D56" s="259"/>
      <c r="E56" s="230"/>
      <c r="F56" s="257"/>
      <c r="G56" s="259"/>
      <c r="H56" s="230"/>
      <c r="I56" s="259"/>
      <c r="J56" s="230"/>
      <c r="K56" s="259"/>
      <c r="L56" s="230"/>
      <c r="M56" s="259"/>
      <c r="N56" s="62"/>
      <c r="O56" s="62"/>
      <c r="P56" s="90"/>
      <c r="Q56" s="91"/>
    </row>
    <row r="57" spans="1:17" ht="23.25">
      <c r="A57" s="361" t="s">
        <v>15</v>
      </c>
      <c r="B57" s="362"/>
      <c r="C57" s="362"/>
      <c r="D57" s="362"/>
      <c r="E57" s="362"/>
      <c r="F57" s="362"/>
      <c r="G57" s="363"/>
      <c r="H57" s="230"/>
      <c r="I57" s="259"/>
      <c r="J57" s="230"/>
      <c r="K57" s="259"/>
      <c r="L57" s="230"/>
      <c r="M57" s="259"/>
      <c r="N57" s="62"/>
      <c r="O57" s="62"/>
      <c r="P57" s="92"/>
      <c r="Q57" s="93"/>
    </row>
    <row r="58" spans="1:17" ht="23.25">
      <c r="A58" s="88" t="s">
        <v>165</v>
      </c>
      <c r="B58" s="94"/>
      <c r="C58" s="94"/>
      <c r="D58" s="94"/>
      <c r="E58" s="94"/>
      <c r="F58" s="94"/>
      <c r="G58" s="94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23.25">
      <c r="A59" s="369" t="s">
        <v>29</v>
      </c>
      <c r="B59" s="368"/>
      <c r="C59" s="368"/>
      <c r="D59" s="360"/>
      <c r="E59" s="359" t="s">
        <v>17</v>
      </c>
      <c r="F59" s="368"/>
      <c r="G59" s="360"/>
      <c r="H59" s="359" t="s">
        <v>7</v>
      </c>
      <c r="I59" s="360"/>
      <c r="J59" s="359" t="s">
        <v>25</v>
      </c>
      <c r="K59" s="360"/>
      <c r="L59" s="359" t="s">
        <v>10</v>
      </c>
      <c r="M59" s="360"/>
      <c r="N59" s="349" t="s">
        <v>11</v>
      </c>
      <c r="O59" s="350"/>
      <c r="P59" s="349" t="s">
        <v>12</v>
      </c>
      <c r="Q59" s="351"/>
    </row>
    <row r="60" spans="1:17" s="58" customFormat="1" ht="46.5">
      <c r="A60" s="273" t="s">
        <v>171</v>
      </c>
      <c r="B60" s="242"/>
      <c r="C60" s="242"/>
      <c r="D60" s="198"/>
      <c r="E60" s="200"/>
      <c r="F60" s="242"/>
      <c r="G60" s="198"/>
      <c r="H60" s="200"/>
      <c r="I60" s="198"/>
      <c r="J60" s="200"/>
      <c r="K60" s="198"/>
      <c r="L60" s="200"/>
      <c r="M60" s="198"/>
      <c r="N60" s="59"/>
      <c r="O60" s="59"/>
      <c r="P60" s="83"/>
      <c r="Q60" s="84"/>
    </row>
    <row r="61" spans="1:17" s="58" customFormat="1" ht="23.25">
      <c r="A61" s="274"/>
      <c r="B61" s="283"/>
      <c r="C61" s="283"/>
      <c r="D61" s="207"/>
      <c r="E61" s="209"/>
      <c r="F61" s="283"/>
      <c r="G61" s="207"/>
      <c r="H61" s="209"/>
      <c r="I61" s="207"/>
      <c r="J61" s="209"/>
      <c r="K61" s="207"/>
      <c r="L61" s="209"/>
      <c r="M61" s="207"/>
      <c r="N61" s="107"/>
      <c r="O61" s="107"/>
      <c r="P61" s="184"/>
      <c r="Q61" s="185"/>
    </row>
    <row r="62" spans="1:17" s="58" customFormat="1" ht="23.25">
      <c r="A62" s="274"/>
      <c r="B62" s="283"/>
      <c r="C62" s="283"/>
      <c r="D62" s="207"/>
      <c r="E62" s="209"/>
      <c r="F62" s="283"/>
      <c r="G62" s="207"/>
      <c r="H62" s="209"/>
      <c r="I62" s="207"/>
      <c r="J62" s="209"/>
      <c r="K62" s="207"/>
      <c r="L62" s="209"/>
      <c r="M62" s="207"/>
      <c r="N62" s="107"/>
      <c r="O62" s="107"/>
      <c r="P62" s="184"/>
      <c r="Q62" s="185"/>
    </row>
    <row r="63" spans="1:17" s="58" customFormat="1" ht="23.25">
      <c r="A63" s="278" t="s">
        <v>172</v>
      </c>
      <c r="B63" s="283"/>
      <c r="C63" s="283"/>
      <c r="D63" s="207"/>
      <c r="E63" s="209"/>
      <c r="F63" s="283"/>
      <c r="G63" s="207"/>
      <c r="H63" s="209"/>
      <c r="I63" s="207"/>
      <c r="J63" s="209"/>
      <c r="K63" s="207"/>
      <c r="L63" s="209"/>
      <c r="M63" s="207"/>
      <c r="N63" s="107"/>
      <c r="O63" s="107"/>
      <c r="P63" s="184"/>
      <c r="Q63" s="185"/>
    </row>
    <row r="64" spans="1:17" ht="23.25">
      <c r="A64" s="282"/>
      <c r="B64" s="283"/>
      <c r="C64" s="283"/>
      <c r="D64" s="207"/>
      <c r="E64" s="209"/>
      <c r="F64" s="283"/>
      <c r="G64" s="207"/>
      <c r="H64" s="209"/>
      <c r="I64" s="207"/>
      <c r="J64" s="209"/>
      <c r="K64" s="207"/>
      <c r="L64" s="209"/>
      <c r="M64" s="207"/>
      <c r="N64" s="107"/>
      <c r="O64" s="107"/>
      <c r="P64" s="184"/>
      <c r="Q64" s="185"/>
    </row>
    <row r="65" spans="1:17" ht="23.25">
      <c r="A65" s="282"/>
      <c r="B65" s="283"/>
      <c r="C65" s="283"/>
      <c r="D65" s="207"/>
      <c r="E65" s="212"/>
      <c r="F65" s="251"/>
      <c r="G65" s="215"/>
      <c r="H65" s="212"/>
      <c r="I65" s="215"/>
      <c r="J65" s="212"/>
      <c r="K65" s="215"/>
      <c r="L65" s="212"/>
      <c r="M65" s="215"/>
      <c r="N65" s="60"/>
      <c r="O65" s="60"/>
      <c r="P65" s="86"/>
      <c r="Q65" s="87"/>
    </row>
    <row r="66" spans="1:17" ht="23.25">
      <c r="A66" s="282"/>
      <c r="B66" s="283"/>
      <c r="C66" s="283"/>
      <c r="D66" s="207"/>
      <c r="E66" s="212"/>
      <c r="F66" s="251"/>
      <c r="G66" s="215"/>
      <c r="H66" s="212"/>
      <c r="I66" s="215"/>
      <c r="J66" s="212"/>
      <c r="K66" s="215"/>
      <c r="L66" s="212"/>
      <c r="M66" s="215"/>
      <c r="N66" s="60"/>
      <c r="O66" s="60"/>
      <c r="P66" s="90"/>
      <c r="Q66" s="91"/>
    </row>
    <row r="67" spans="1:17" ht="23.25">
      <c r="A67" s="361" t="s">
        <v>15</v>
      </c>
      <c r="B67" s="362"/>
      <c r="C67" s="362"/>
      <c r="D67" s="362"/>
      <c r="E67" s="362"/>
      <c r="F67" s="362"/>
      <c r="G67" s="363"/>
      <c r="H67" s="284"/>
      <c r="I67" s="285"/>
      <c r="J67" s="284"/>
      <c r="K67" s="285"/>
      <c r="L67" s="284"/>
      <c r="M67" s="285"/>
      <c r="N67" s="98"/>
      <c r="O67" s="98"/>
      <c r="P67" s="92"/>
      <c r="Q67" s="93"/>
    </row>
    <row r="68" spans="1:17" s="103" customFormat="1" ht="23.25">
      <c r="A68" s="65"/>
      <c r="B68" s="66"/>
      <c r="C68" s="67"/>
      <c r="D68" s="66"/>
      <c r="E68" s="66"/>
      <c r="F68" s="66"/>
      <c r="G68" s="66"/>
      <c r="H68" s="66"/>
      <c r="I68" s="66"/>
      <c r="J68" s="66"/>
      <c r="K68" s="66"/>
      <c r="L68" s="68"/>
      <c r="M68" s="69" t="s">
        <v>187</v>
      </c>
      <c r="N68" s="68"/>
      <c r="O68" s="68"/>
      <c r="P68" s="64"/>
      <c r="Q68" s="72"/>
    </row>
    <row r="69" spans="1:17" s="103" customFormat="1" ht="24" thickBot="1">
      <c r="A69" s="364" t="s">
        <v>121</v>
      </c>
      <c r="B69" s="365"/>
      <c r="C69" s="365"/>
      <c r="D69" s="365"/>
      <c r="E69" s="365"/>
      <c r="F69" s="365"/>
      <c r="G69" s="365"/>
      <c r="H69" s="365"/>
      <c r="I69" s="365"/>
      <c r="J69" s="365"/>
      <c r="K69" s="365"/>
      <c r="L69" s="365"/>
      <c r="M69" s="365"/>
      <c r="N69" s="365"/>
      <c r="O69" s="365"/>
      <c r="P69" s="365"/>
      <c r="Q69" s="365"/>
    </row>
    <row r="70" spans="1:17" ht="27" thickBot="1">
      <c r="A70" s="76" t="s">
        <v>136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99"/>
    </row>
    <row r="71" spans="1:17" ht="26.25">
      <c r="A71" s="104" t="s">
        <v>137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66"/>
      <c r="Q71" s="367"/>
    </row>
    <row r="72" spans="1:17" s="58" customFormat="1" ht="68.25" customHeight="1">
      <c r="A72" s="355" t="s">
        <v>160</v>
      </c>
      <c r="B72" s="356"/>
      <c r="C72" s="357"/>
      <c r="D72" s="191" t="s">
        <v>28</v>
      </c>
      <c r="E72" s="359" t="s">
        <v>29</v>
      </c>
      <c r="F72" s="368"/>
      <c r="G72" s="360"/>
      <c r="H72" s="359" t="s">
        <v>46</v>
      </c>
      <c r="I72" s="360"/>
      <c r="J72" s="359" t="s">
        <v>25</v>
      </c>
      <c r="K72" s="360"/>
      <c r="L72" s="359" t="s">
        <v>10</v>
      </c>
      <c r="M72" s="360"/>
      <c r="N72" s="349" t="s">
        <v>11</v>
      </c>
      <c r="O72" s="350"/>
      <c r="P72" s="349" t="s">
        <v>12</v>
      </c>
      <c r="Q72" s="351"/>
    </row>
    <row r="73" spans="1:17" ht="26.25" customHeight="1">
      <c r="A73" s="286" t="s">
        <v>157</v>
      </c>
      <c r="B73" s="287"/>
      <c r="C73" s="242"/>
      <c r="D73" s="199"/>
      <c r="E73" s="200"/>
      <c r="F73" s="242"/>
      <c r="G73" s="198"/>
      <c r="H73" s="200"/>
      <c r="I73" s="198"/>
      <c r="J73" s="200"/>
      <c r="K73" s="198"/>
      <c r="L73" s="200"/>
      <c r="M73" s="198"/>
      <c r="N73" s="59"/>
      <c r="O73" s="59"/>
      <c r="P73" s="83"/>
      <c r="Q73" s="84"/>
    </row>
    <row r="74" spans="1:17" ht="17.25" customHeight="1">
      <c r="A74" s="288"/>
      <c r="B74" s="289"/>
      <c r="C74" s="283"/>
      <c r="D74" s="208"/>
      <c r="E74" s="209"/>
      <c r="F74" s="283"/>
      <c r="G74" s="207"/>
      <c r="H74" s="209"/>
      <c r="I74" s="207"/>
      <c r="J74" s="209"/>
      <c r="K74" s="207"/>
      <c r="L74" s="209"/>
      <c r="M74" s="207"/>
      <c r="N74" s="107"/>
      <c r="O74" s="107"/>
      <c r="P74" s="108"/>
      <c r="Q74" s="109"/>
    </row>
    <row r="75" spans="1:17" ht="17.25" customHeight="1">
      <c r="A75" s="288"/>
      <c r="B75" s="289"/>
      <c r="C75" s="283"/>
      <c r="D75" s="208"/>
      <c r="E75" s="209"/>
      <c r="F75" s="283"/>
      <c r="G75" s="207"/>
      <c r="H75" s="209"/>
      <c r="I75" s="207"/>
      <c r="J75" s="209"/>
      <c r="K75" s="207"/>
      <c r="L75" s="209"/>
      <c r="M75" s="207"/>
      <c r="N75" s="107"/>
      <c r="O75" s="107"/>
      <c r="P75" s="108"/>
      <c r="Q75" s="109"/>
    </row>
    <row r="76" spans="1:17" ht="17.25" customHeight="1">
      <c r="A76" s="290"/>
      <c r="B76" s="251"/>
      <c r="C76" s="251"/>
      <c r="D76" s="216"/>
      <c r="E76" s="212"/>
      <c r="F76" s="251"/>
      <c r="G76" s="215"/>
      <c r="H76" s="212"/>
      <c r="I76" s="215"/>
      <c r="J76" s="212"/>
      <c r="K76" s="215"/>
      <c r="L76" s="212"/>
      <c r="M76" s="215"/>
      <c r="N76" s="60"/>
      <c r="O76" s="60"/>
      <c r="P76" s="86"/>
      <c r="Q76" s="87"/>
    </row>
    <row r="77" spans="1:17" ht="17.25" customHeight="1">
      <c r="A77" s="290"/>
      <c r="B77" s="251"/>
      <c r="C77" s="251"/>
      <c r="D77" s="216"/>
      <c r="E77" s="212"/>
      <c r="F77" s="251"/>
      <c r="G77" s="215"/>
      <c r="H77" s="212"/>
      <c r="I77" s="215"/>
      <c r="J77" s="212"/>
      <c r="K77" s="215"/>
      <c r="L77" s="212"/>
      <c r="M77" s="215"/>
      <c r="N77" s="60"/>
      <c r="O77" s="60"/>
      <c r="P77" s="108"/>
      <c r="Q77" s="109"/>
    </row>
    <row r="78" spans="1:17" ht="17.25" customHeight="1">
      <c r="A78" s="290"/>
      <c r="B78" s="251"/>
      <c r="C78" s="251"/>
      <c r="D78" s="216"/>
      <c r="E78" s="212"/>
      <c r="F78" s="251"/>
      <c r="G78" s="215"/>
      <c r="H78" s="212"/>
      <c r="I78" s="215"/>
      <c r="J78" s="212"/>
      <c r="K78" s="215"/>
      <c r="L78" s="212"/>
      <c r="M78" s="215"/>
      <c r="N78" s="60"/>
      <c r="O78" s="60"/>
      <c r="P78" s="108"/>
      <c r="Q78" s="109"/>
    </row>
    <row r="79" spans="1:17" ht="26.25" customHeight="1">
      <c r="A79" s="290" t="s">
        <v>158</v>
      </c>
      <c r="B79" s="251"/>
      <c r="C79" s="251"/>
      <c r="D79" s="216"/>
      <c r="E79" s="212"/>
      <c r="F79" s="251"/>
      <c r="G79" s="215"/>
      <c r="H79" s="212"/>
      <c r="I79" s="215"/>
      <c r="J79" s="212"/>
      <c r="K79" s="215"/>
      <c r="L79" s="212"/>
      <c r="M79" s="215"/>
      <c r="N79" s="60"/>
      <c r="O79" s="60"/>
      <c r="P79" s="86"/>
      <c r="Q79" s="87"/>
    </row>
    <row r="80" spans="1:17" ht="17.25" customHeight="1">
      <c r="A80" s="290"/>
      <c r="B80" s="251"/>
      <c r="C80" s="251"/>
      <c r="D80" s="216"/>
      <c r="E80" s="212"/>
      <c r="F80" s="251"/>
      <c r="G80" s="215"/>
      <c r="H80" s="212"/>
      <c r="I80" s="215"/>
      <c r="J80" s="212"/>
      <c r="K80" s="215"/>
      <c r="L80" s="212"/>
      <c r="M80" s="215"/>
      <c r="N80" s="60"/>
      <c r="O80" s="60"/>
      <c r="P80" s="108"/>
      <c r="Q80" s="109"/>
    </row>
    <row r="81" spans="1:17" ht="17.25" customHeight="1">
      <c r="A81" s="290"/>
      <c r="B81" s="251"/>
      <c r="C81" s="251"/>
      <c r="D81" s="216"/>
      <c r="E81" s="212"/>
      <c r="F81" s="251"/>
      <c r="G81" s="215"/>
      <c r="H81" s="212"/>
      <c r="I81" s="215"/>
      <c r="J81" s="212"/>
      <c r="K81" s="215"/>
      <c r="L81" s="212"/>
      <c r="M81" s="215"/>
      <c r="N81" s="60"/>
      <c r="O81" s="60"/>
      <c r="P81" s="108"/>
      <c r="Q81" s="109"/>
    </row>
    <row r="82" spans="1:17" ht="17.25" customHeight="1">
      <c r="A82" s="290"/>
      <c r="B82" s="251"/>
      <c r="C82" s="251"/>
      <c r="D82" s="216"/>
      <c r="E82" s="212"/>
      <c r="F82" s="251"/>
      <c r="G82" s="215"/>
      <c r="H82" s="212"/>
      <c r="I82" s="215"/>
      <c r="J82" s="212"/>
      <c r="K82" s="215"/>
      <c r="L82" s="212"/>
      <c r="M82" s="215"/>
      <c r="N82" s="60"/>
      <c r="O82" s="60"/>
      <c r="P82" s="86"/>
      <c r="Q82" s="87"/>
    </row>
    <row r="83" spans="1:17" ht="17.25" customHeight="1">
      <c r="A83" s="291"/>
      <c r="B83" s="252"/>
      <c r="C83" s="252"/>
      <c r="D83" s="224"/>
      <c r="E83" s="225"/>
      <c r="F83" s="252"/>
      <c r="G83" s="223"/>
      <c r="H83" s="225"/>
      <c r="I83" s="223"/>
      <c r="J83" s="225"/>
      <c r="K83" s="223"/>
      <c r="L83" s="225"/>
      <c r="M83" s="223"/>
      <c r="N83" s="61"/>
      <c r="O83" s="61"/>
      <c r="P83" s="108"/>
      <c r="Q83" s="109"/>
    </row>
    <row r="84" spans="1:17" ht="17.25" customHeight="1">
      <c r="A84" s="291"/>
      <c r="B84" s="252"/>
      <c r="C84" s="252"/>
      <c r="D84" s="224"/>
      <c r="E84" s="225"/>
      <c r="F84" s="252"/>
      <c r="G84" s="223"/>
      <c r="H84" s="225"/>
      <c r="I84" s="223"/>
      <c r="J84" s="225"/>
      <c r="K84" s="223"/>
      <c r="L84" s="225"/>
      <c r="M84" s="223"/>
      <c r="N84" s="61"/>
      <c r="O84" s="61"/>
      <c r="P84" s="108"/>
      <c r="Q84" s="109"/>
    </row>
    <row r="85" spans="1:17" ht="26.25" customHeight="1">
      <c r="A85" s="291" t="s">
        <v>159</v>
      </c>
      <c r="B85" s="252"/>
      <c r="C85" s="252"/>
      <c r="D85" s="224"/>
      <c r="E85" s="225"/>
      <c r="F85" s="252"/>
      <c r="G85" s="223"/>
      <c r="H85" s="225"/>
      <c r="I85" s="223"/>
      <c r="J85" s="225"/>
      <c r="K85" s="223"/>
      <c r="L85" s="225"/>
      <c r="M85" s="223"/>
      <c r="N85" s="61"/>
      <c r="O85" s="61"/>
      <c r="P85" s="108"/>
      <c r="Q85" s="109"/>
    </row>
    <row r="86" spans="1:17" ht="17.25" customHeight="1">
      <c r="A86" s="291"/>
      <c r="B86" s="252"/>
      <c r="C86" s="252"/>
      <c r="D86" s="224"/>
      <c r="E86" s="225"/>
      <c r="F86" s="252"/>
      <c r="G86" s="223"/>
      <c r="H86" s="225"/>
      <c r="I86" s="223"/>
      <c r="J86" s="225"/>
      <c r="K86" s="223"/>
      <c r="L86" s="225"/>
      <c r="M86" s="223"/>
      <c r="N86" s="61"/>
      <c r="O86" s="61"/>
      <c r="P86" s="108"/>
      <c r="Q86" s="109"/>
    </row>
    <row r="87" spans="1:17" ht="17.25" customHeight="1">
      <c r="A87" s="291"/>
      <c r="B87" s="252"/>
      <c r="C87" s="252"/>
      <c r="D87" s="224"/>
      <c r="E87" s="225"/>
      <c r="F87" s="252"/>
      <c r="G87" s="223"/>
      <c r="H87" s="225"/>
      <c r="I87" s="223"/>
      <c r="J87" s="225"/>
      <c r="K87" s="223"/>
      <c r="L87" s="225"/>
      <c r="M87" s="223"/>
      <c r="N87" s="61"/>
      <c r="O87" s="61"/>
      <c r="P87" s="108"/>
      <c r="Q87" s="109"/>
    </row>
    <row r="88" spans="1:17" ht="17.25" customHeight="1">
      <c r="A88" s="291"/>
      <c r="B88" s="252"/>
      <c r="C88" s="252"/>
      <c r="D88" s="260"/>
      <c r="E88" s="230"/>
      <c r="F88" s="257"/>
      <c r="G88" s="259"/>
      <c r="H88" s="230"/>
      <c r="I88" s="259"/>
      <c r="J88" s="230"/>
      <c r="K88" s="259"/>
      <c r="L88" s="230"/>
      <c r="M88" s="259"/>
      <c r="N88" s="62"/>
      <c r="O88" s="62"/>
      <c r="P88" s="90"/>
      <c r="Q88" s="91"/>
    </row>
    <row r="89" spans="1:17" ht="21.75" customHeight="1">
      <c r="A89" s="352" t="s">
        <v>15</v>
      </c>
      <c r="B89" s="353"/>
      <c r="C89" s="353"/>
      <c r="D89" s="353"/>
      <c r="E89" s="353"/>
      <c r="F89" s="353"/>
      <c r="G89" s="353"/>
      <c r="H89" s="353"/>
      <c r="I89" s="354"/>
      <c r="J89" s="284"/>
      <c r="K89" s="285"/>
      <c r="L89" s="284"/>
      <c r="M89" s="285"/>
      <c r="N89" s="97"/>
      <c r="O89" s="98"/>
      <c r="P89" s="97"/>
      <c r="Q89" s="111"/>
    </row>
    <row r="90" spans="1:17" ht="22.5" customHeight="1">
      <c r="A90" s="112" t="s">
        <v>30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96"/>
      <c r="Q90" s="113"/>
    </row>
    <row r="91" spans="1:17" s="58" customFormat="1" ht="66.75" customHeight="1">
      <c r="A91" s="355" t="s">
        <v>54</v>
      </c>
      <c r="B91" s="356"/>
      <c r="C91" s="357"/>
      <c r="D91" s="358" t="s">
        <v>31</v>
      </c>
      <c r="E91" s="356"/>
      <c r="F91" s="356"/>
      <c r="G91" s="357"/>
      <c r="H91" s="191" t="s">
        <v>106</v>
      </c>
      <c r="I91" s="191" t="s">
        <v>32</v>
      </c>
      <c r="J91" s="191" t="s">
        <v>33</v>
      </c>
      <c r="K91" s="233" t="s">
        <v>34</v>
      </c>
      <c r="L91" s="359" t="s">
        <v>10</v>
      </c>
      <c r="M91" s="360"/>
      <c r="N91" s="349" t="s">
        <v>11</v>
      </c>
      <c r="O91" s="350"/>
      <c r="P91" s="349" t="s">
        <v>12</v>
      </c>
      <c r="Q91" s="351"/>
    </row>
    <row r="92" spans="1:17" ht="23.25">
      <c r="A92" s="286"/>
      <c r="B92" s="292"/>
      <c r="C92" s="293"/>
      <c r="D92" s="294"/>
      <c r="E92" s="292"/>
      <c r="F92" s="292"/>
      <c r="G92" s="293"/>
      <c r="H92" s="295"/>
      <c r="I92" s="293"/>
      <c r="J92" s="295"/>
      <c r="K92" s="293"/>
      <c r="L92" s="200"/>
      <c r="M92" s="198"/>
      <c r="N92" s="38"/>
      <c r="O92" s="95"/>
      <c r="P92" s="105"/>
      <c r="Q92" s="114"/>
    </row>
    <row r="93" spans="1:17" ht="19.5" customHeight="1">
      <c r="A93" s="288"/>
      <c r="B93" s="296"/>
      <c r="C93" s="297"/>
      <c r="D93" s="298"/>
      <c r="E93" s="296"/>
      <c r="F93" s="296"/>
      <c r="G93" s="297"/>
      <c r="H93" s="299"/>
      <c r="I93" s="297"/>
      <c r="J93" s="299"/>
      <c r="K93" s="297"/>
      <c r="L93" s="270"/>
      <c r="M93" s="271"/>
      <c r="N93" s="186"/>
      <c r="O93" s="187"/>
      <c r="P93" s="105"/>
      <c r="Q93" s="114"/>
    </row>
    <row r="94" spans="1:17" ht="20.25" customHeight="1">
      <c r="A94" s="300"/>
      <c r="B94" s="301"/>
      <c r="C94" s="302"/>
      <c r="D94" s="303"/>
      <c r="E94" s="301"/>
      <c r="F94" s="301"/>
      <c r="G94" s="302"/>
      <c r="H94" s="304"/>
      <c r="I94" s="302"/>
      <c r="J94" s="304"/>
      <c r="K94" s="302"/>
      <c r="L94" s="225"/>
      <c r="M94" s="223"/>
      <c r="N94" s="44"/>
      <c r="O94" s="110"/>
      <c r="P94" s="41"/>
      <c r="Q94" s="115"/>
    </row>
    <row r="95" spans="1:17" ht="23.25">
      <c r="A95" s="339"/>
      <c r="B95" s="340"/>
      <c r="C95" s="341"/>
      <c r="D95" s="303"/>
      <c r="E95" s="301"/>
      <c r="F95" s="301"/>
      <c r="G95" s="302"/>
      <c r="H95" s="304"/>
      <c r="I95" s="302"/>
      <c r="J95" s="304"/>
      <c r="K95" s="302"/>
      <c r="L95" s="225"/>
      <c r="M95" s="223"/>
      <c r="N95" s="44"/>
      <c r="O95" s="110"/>
      <c r="P95" s="41"/>
      <c r="Q95" s="115"/>
    </row>
    <row r="96" spans="1:17" ht="18.75" customHeight="1">
      <c r="A96" s="308"/>
      <c r="B96" s="309"/>
      <c r="C96" s="310"/>
      <c r="D96" s="303"/>
      <c r="E96" s="301"/>
      <c r="F96" s="301"/>
      <c r="G96" s="302"/>
      <c r="H96" s="304"/>
      <c r="I96" s="302"/>
      <c r="J96" s="304"/>
      <c r="K96" s="302"/>
      <c r="L96" s="225"/>
      <c r="M96" s="223"/>
      <c r="N96" s="44"/>
      <c r="O96" s="110"/>
      <c r="P96" s="41"/>
      <c r="Q96" s="115"/>
    </row>
    <row r="97" spans="1:17" ht="18" customHeight="1">
      <c r="A97" s="311"/>
      <c r="B97" s="309"/>
      <c r="C97" s="310"/>
      <c r="D97" s="303"/>
      <c r="E97" s="301"/>
      <c r="F97" s="301"/>
      <c r="G97" s="302"/>
      <c r="H97" s="304"/>
      <c r="I97" s="302"/>
      <c r="J97" s="304"/>
      <c r="K97" s="302"/>
      <c r="L97" s="225"/>
      <c r="M97" s="223"/>
      <c r="N97" s="44"/>
      <c r="O97" s="110"/>
      <c r="P97" s="41"/>
      <c r="Q97" s="115"/>
    </row>
    <row r="98" spans="1:17" ht="23.25">
      <c r="A98" s="339"/>
      <c r="B98" s="340"/>
      <c r="C98" s="341"/>
      <c r="D98" s="303"/>
      <c r="E98" s="301"/>
      <c r="F98" s="301"/>
      <c r="G98" s="302"/>
      <c r="H98" s="304"/>
      <c r="I98" s="302"/>
      <c r="J98" s="304"/>
      <c r="K98" s="302"/>
      <c r="L98" s="225"/>
      <c r="M98" s="223"/>
      <c r="N98" s="44"/>
      <c r="O98" s="110"/>
      <c r="P98" s="41"/>
      <c r="Q98" s="115"/>
    </row>
    <row r="99" spans="1:17" ht="16.5" customHeight="1">
      <c r="A99" s="305"/>
      <c r="B99" s="306"/>
      <c r="C99" s="307"/>
      <c r="D99" s="303"/>
      <c r="E99" s="301"/>
      <c r="F99" s="301"/>
      <c r="G99" s="302"/>
      <c r="H99" s="304"/>
      <c r="I99" s="302"/>
      <c r="J99" s="304"/>
      <c r="K99" s="302"/>
      <c r="L99" s="225"/>
      <c r="M99" s="223"/>
      <c r="N99" s="44"/>
      <c r="O99" s="110"/>
      <c r="P99" s="41"/>
      <c r="Q99" s="115"/>
    </row>
    <row r="100" spans="1:17" ht="23.25">
      <c r="A100" s="339"/>
      <c r="B100" s="340"/>
      <c r="C100" s="341"/>
      <c r="D100" s="303"/>
      <c r="E100" s="301"/>
      <c r="F100" s="301"/>
      <c r="G100" s="302"/>
      <c r="H100" s="304"/>
      <c r="I100" s="302"/>
      <c r="J100" s="304"/>
      <c r="K100" s="302"/>
      <c r="L100" s="225"/>
      <c r="M100" s="223"/>
      <c r="N100" s="44"/>
      <c r="O100" s="110"/>
      <c r="P100" s="41"/>
      <c r="Q100" s="115"/>
    </row>
    <row r="101" spans="1:17" ht="24" customHeight="1" thickBot="1">
      <c r="A101" s="342" t="s">
        <v>15</v>
      </c>
      <c r="B101" s="343"/>
      <c r="C101" s="343"/>
      <c r="D101" s="343"/>
      <c r="E101" s="343"/>
      <c r="F101" s="343"/>
      <c r="G101" s="343"/>
      <c r="H101" s="343"/>
      <c r="I101" s="344"/>
      <c r="J101" s="261"/>
      <c r="K101" s="269"/>
      <c r="L101" s="268"/>
      <c r="M101" s="269"/>
      <c r="N101" s="63"/>
      <c r="O101" s="116"/>
      <c r="P101" s="63"/>
      <c r="Q101" s="117"/>
    </row>
    <row r="102" spans="1:17" ht="23.25" customHeight="1" thickBot="1">
      <c r="A102" s="118"/>
      <c r="B102" s="119"/>
      <c r="C102" s="120"/>
      <c r="D102" s="119"/>
      <c r="E102" s="119"/>
      <c r="F102" s="119"/>
      <c r="G102" s="119"/>
      <c r="H102" s="119"/>
      <c r="I102" s="119"/>
      <c r="J102" s="119"/>
      <c r="K102" s="121" t="s">
        <v>188</v>
      </c>
      <c r="L102" s="121"/>
      <c r="M102" s="77"/>
      <c r="N102" s="77"/>
      <c r="O102" s="77"/>
      <c r="P102" s="122"/>
      <c r="Q102" s="123"/>
    </row>
    <row r="103" spans="1:17" ht="27.75" customHeight="1" thickBot="1">
      <c r="A103" s="345" t="s">
        <v>107</v>
      </c>
      <c r="B103" s="346"/>
      <c r="C103" s="346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  <c r="N103" s="346"/>
      <c r="O103" s="347"/>
      <c r="P103" s="125"/>
      <c r="Q103" s="126"/>
    </row>
    <row r="104" spans="1:17" ht="9.75" customHeight="1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3"/>
      <c r="Q104" s="174"/>
    </row>
    <row r="105" spans="1:17" ht="24" customHeight="1">
      <c r="A105" s="124"/>
      <c r="B105" s="124" t="s">
        <v>44</v>
      </c>
      <c r="C105" s="56" t="s">
        <v>108</v>
      </c>
      <c r="D105" s="100"/>
      <c r="E105" s="100"/>
      <c r="F105" s="100"/>
      <c r="G105" s="100"/>
      <c r="H105" s="100"/>
      <c r="I105" s="100"/>
      <c r="J105" s="348" t="s">
        <v>60</v>
      </c>
      <c r="K105" s="348"/>
      <c r="L105" s="100" t="s">
        <v>109</v>
      </c>
      <c r="M105" s="100"/>
      <c r="N105" s="100"/>
      <c r="O105" s="100"/>
      <c r="P105" s="100"/>
      <c r="Q105" s="100"/>
    </row>
    <row r="106" spans="1:17" ht="24" customHeight="1">
      <c r="A106" s="127"/>
      <c r="B106" s="127"/>
      <c r="C106" s="56" t="s">
        <v>110</v>
      </c>
      <c r="D106" s="100"/>
      <c r="E106" s="100"/>
      <c r="F106" s="100"/>
      <c r="G106" s="100"/>
      <c r="H106" s="100"/>
      <c r="I106" s="100"/>
      <c r="J106" s="100"/>
      <c r="K106" s="100"/>
      <c r="L106" s="100" t="s">
        <v>111</v>
      </c>
      <c r="M106" s="100"/>
      <c r="N106" s="100"/>
      <c r="O106" s="100"/>
      <c r="P106" s="100"/>
      <c r="Q106" s="100"/>
    </row>
    <row r="107" spans="1:17" ht="24" customHeight="1">
      <c r="A107" s="127"/>
      <c r="B107" s="127"/>
      <c r="C107" s="56" t="s">
        <v>112</v>
      </c>
      <c r="D107" s="100"/>
      <c r="E107" s="100"/>
      <c r="F107" s="100"/>
      <c r="G107" s="100"/>
      <c r="H107" s="100"/>
      <c r="I107" s="100"/>
      <c r="J107" s="100"/>
      <c r="K107" s="100"/>
      <c r="L107" s="100" t="s">
        <v>113</v>
      </c>
      <c r="M107" s="100"/>
      <c r="N107" s="100"/>
      <c r="O107" s="100"/>
      <c r="P107" s="100"/>
      <c r="Q107" s="100"/>
    </row>
    <row r="108" spans="1:17" ht="21" customHeight="1">
      <c r="A108" s="337" t="s">
        <v>122</v>
      </c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</row>
  </sheetData>
  <sheetProtection/>
  <mergeCells count="83">
    <mergeCell ref="A4:A5"/>
    <mergeCell ref="B4:C5"/>
    <mergeCell ref="D4:E5"/>
    <mergeCell ref="F4:F5"/>
    <mergeCell ref="G4:G5"/>
    <mergeCell ref="H4:H5"/>
    <mergeCell ref="I4:I5"/>
    <mergeCell ref="J4:J5"/>
    <mergeCell ref="K4:K5"/>
    <mergeCell ref="L4:M4"/>
    <mergeCell ref="N4:N5"/>
    <mergeCell ref="O4:O5"/>
    <mergeCell ref="P4:P5"/>
    <mergeCell ref="Q4:Q5"/>
    <mergeCell ref="A18:H18"/>
    <mergeCell ref="A20:B21"/>
    <mergeCell ref="C20:C21"/>
    <mergeCell ref="D20:D21"/>
    <mergeCell ref="E20:G21"/>
    <mergeCell ref="H20:K20"/>
    <mergeCell ref="L20:L21"/>
    <mergeCell ref="M20:M21"/>
    <mergeCell ref="N20:N21"/>
    <mergeCell ref="O20:O21"/>
    <mergeCell ref="P20:Q21"/>
    <mergeCell ref="H21:I21"/>
    <mergeCell ref="J21:K21"/>
    <mergeCell ref="P22:Q22"/>
    <mergeCell ref="P23:Q23"/>
    <mergeCell ref="P24:Q24"/>
    <mergeCell ref="P25:Q25"/>
    <mergeCell ref="P28:Q28"/>
    <mergeCell ref="P29:Q29"/>
    <mergeCell ref="P30:Q30"/>
    <mergeCell ref="P31:Q31"/>
    <mergeCell ref="P32:Q32"/>
    <mergeCell ref="A33:K33"/>
    <mergeCell ref="P33:Q33"/>
    <mergeCell ref="A36:Q36"/>
    <mergeCell ref="B38:C38"/>
    <mergeCell ref="E38:F38"/>
    <mergeCell ref="G38:H38"/>
    <mergeCell ref="I38:J38"/>
    <mergeCell ref="K38:L38"/>
    <mergeCell ref="P38:Q38"/>
    <mergeCell ref="A49:D49"/>
    <mergeCell ref="E49:G49"/>
    <mergeCell ref="H49:I49"/>
    <mergeCell ref="J49:K49"/>
    <mergeCell ref="L49:M49"/>
    <mergeCell ref="N49:O49"/>
    <mergeCell ref="P49:Q49"/>
    <mergeCell ref="A57:G57"/>
    <mergeCell ref="A59:D59"/>
    <mergeCell ref="E59:G59"/>
    <mergeCell ref="H59:I59"/>
    <mergeCell ref="J59:K59"/>
    <mergeCell ref="L59:M59"/>
    <mergeCell ref="N59:O59"/>
    <mergeCell ref="P59:Q59"/>
    <mergeCell ref="A67:G67"/>
    <mergeCell ref="A69:Q69"/>
    <mergeCell ref="P71:Q71"/>
    <mergeCell ref="A72:C72"/>
    <mergeCell ref="E72:G72"/>
    <mergeCell ref="H72:I72"/>
    <mergeCell ref="J72:K72"/>
    <mergeCell ref="L72:M72"/>
    <mergeCell ref="N72:O72"/>
    <mergeCell ref="P72:Q72"/>
    <mergeCell ref="A89:I89"/>
    <mergeCell ref="A91:C91"/>
    <mergeCell ref="D91:G91"/>
    <mergeCell ref="L91:M91"/>
    <mergeCell ref="N91:O91"/>
    <mergeCell ref="P91:Q91"/>
    <mergeCell ref="A108:Q108"/>
    <mergeCell ref="A95:C95"/>
    <mergeCell ref="A98:C98"/>
    <mergeCell ref="A100:C100"/>
    <mergeCell ref="A101:I101"/>
    <mergeCell ref="A103:O103"/>
    <mergeCell ref="J105:K105"/>
  </mergeCells>
  <printOptions horizontalCentered="1"/>
  <pageMargins left="0.3937007874015748" right="0" top="0.1968503937007874" bottom="0" header="0.31496062992125984" footer="0.31496062992125984"/>
  <pageSetup horizontalDpi="600" verticalDpi="600" orientation="landscape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20"/>
  <sheetViews>
    <sheetView zoomScale="80" zoomScaleNormal="80" workbookViewId="0" topLeftCell="A1">
      <selection activeCell="A9" sqref="A9"/>
    </sheetView>
  </sheetViews>
  <sheetFormatPr defaultColWidth="9.140625" defaultRowHeight="12.75"/>
  <cols>
    <col min="1" max="1" width="74.8515625" style="327" customWidth="1"/>
    <col min="2" max="2" width="16.421875" style="326" customWidth="1"/>
    <col min="3" max="8" width="10.421875" style="320" customWidth="1"/>
    <col min="9" max="16384" width="9.140625" style="320" customWidth="1"/>
  </cols>
  <sheetData>
    <row r="1" spans="1:8" ht="27" thickBot="1">
      <c r="A1" s="316" t="s">
        <v>90</v>
      </c>
      <c r="B1" s="317"/>
      <c r="C1" s="318"/>
      <c r="D1" s="318"/>
      <c r="E1" s="318"/>
      <c r="F1" s="318"/>
      <c r="G1" s="318"/>
      <c r="H1" s="319"/>
    </row>
    <row r="2" spans="1:8" ht="23.25" customHeight="1">
      <c r="A2" s="416" t="s">
        <v>35</v>
      </c>
      <c r="B2" s="420" t="s">
        <v>70</v>
      </c>
      <c r="C2" s="424" t="s">
        <v>154</v>
      </c>
      <c r="D2" s="424"/>
      <c r="E2" s="424"/>
      <c r="F2" s="424"/>
      <c r="G2" s="424"/>
      <c r="H2" s="425"/>
    </row>
    <row r="3" spans="1:8" ht="23.25" customHeight="1">
      <c r="A3" s="417"/>
      <c r="B3" s="421"/>
      <c r="C3" s="426">
        <v>5</v>
      </c>
      <c r="D3" s="426">
        <v>4</v>
      </c>
      <c r="E3" s="428">
        <v>3</v>
      </c>
      <c r="F3" s="426">
        <v>2</v>
      </c>
      <c r="G3" s="426">
        <v>1</v>
      </c>
      <c r="H3" s="429">
        <v>0</v>
      </c>
    </row>
    <row r="4" spans="1:8" ht="23.25" customHeight="1">
      <c r="A4" s="418"/>
      <c r="B4" s="422"/>
      <c r="C4" s="427"/>
      <c r="D4" s="427"/>
      <c r="E4" s="422"/>
      <c r="F4" s="427"/>
      <c r="G4" s="427"/>
      <c r="H4" s="430"/>
    </row>
    <row r="5" spans="1:8" ht="23.25" customHeight="1">
      <c r="A5" s="419"/>
      <c r="B5" s="423"/>
      <c r="C5" s="414"/>
      <c r="D5" s="414"/>
      <c r="E5" s="423"/>
      <c r="F5" s="414"/>
      <c r="G5" s="414"/>
      <c r="H5" s="431"/>
    </row>
    <row r="6" spans="1:8" ht="23.25">
      <c r="A6" s="321" t="s">
        <v>61</v>
      </c>
      <c r="B6" s="413">
        <v>7</v>
      </c>
      <c r="C6" s="413">
        <f>100*B6/100</f>
        <v>7</v>
      </c>
      <c r="D6" s="411">
        <f>74.01*B6/100</f>
        <v>5.180700000000001</v>
      </c>
      <c r="E6" s="411">
        <f>60.51*B6/100</f>
        <v>4.2357</v>
      </c>
      <c r="F6" s="411">
        <f>47.01*B6/100</f>
        <v>3.2906999999999997</v>
      </c>
      <c r="G6" s="411">
        <f>33.51*B6/100</f>
        <v>2.3457</v>
      </c>
      <c r="H6" s="411">
        <f>20.01*B6/100</f>
        <v>1.4007000000000003</v>
      </c>
    </row>
    <row r="7" spans="1:8" ht="46.5">
      <c r="A7" s="322" t="s">
        <v>91</v>
      </c>
      <c r="B7" s="414"/>
      <c r="C7" s="415"/>
      <c r="D7" s="412"/>
      <c r="E7" s="412"/>
      <c r="F7" s="412"/>
      <c r="G7" s="412"/>
      <c r="H7" s="412"/>
    </row>
    <row r="8" spans="1:8" ht="69.75">
      <c r="A8" s="323" t="s">
        <v>92</v>
      </c>
      <c r="B8" s="329">
        <v>7</v>
      </c>
      <c r="C8" s="329">
        <f>100*B8/100</f>
        <v>7</v>
      </c>
      <c r="D8" s="330">
        <f>74.01*B8/100</f>
        <v>5.180700000000001</v>
      </c>
      <c r="E8" s="330">
        <f>60.51*B8/100</f>
        <v>4.2357</v>
      </c>
      <c r="F8" s="330">
        <f>47.01*B8/100</f>
        <v>3.2906999999999997</v>
      </c>
      <c r="G8" s="330">
        <f>33.51*B8/100</f>
        <v>2.3457</v>
      </c>
      <c r="H8" s="330">
        <f>20.01*B8/100</f>
        <v>1.4007000000000003</v>
      </c>
    </row>
    <row r="9" spans="1:8" ht="46.5">
      <c r="A9" s="323" t="s">
        <v>93</v>
      </c>
      <c r="B9" s="329">
        <v>6</v>
      </c>
      <c r="C9" s="329">
        <f>100*B9/100</f>
        <v>6</v>
      </c>
      <c r="D9" s="330">
        <f>74.01*B9/100</f>
        <v>4.440600000000001</v>
      </c>
      <c r="E9" s="330">
        <f>60.51*B9/100</f>
        <v>3.6306</v>
      </c>
      <c r="F9" s="330">
        <f>47.01*B9/100</f>
        <v>2.8206</v>
      </c>
      <c r="G9" s="330">
        <f>33.51*B9/100</f>
        <v>2.0106</v>
      </c>
      <c r="H9" s="330">
        <f>20.01*B9/100</f>
        <v>1.2006000000000001</v>
      </c>
    </row>
    <row r="10" spans="1:8" ht="69.75">
      <c r="A10" s="323" t="s">
        <v>94</v>
      </c>
      <c r="B10" s="329">
        <v>5</v>
      </c>
      <c r="C10" s="329">
        <f>100*B10/100</f>
        <v>5</v>
      </c>
      <c r="D10" s="330">
        <f>74.01*B10/100</f>
        <v>3.7005</v>
      </c>
      <c r="E10" s="330">
        <f>60.51*B10/100</f>
        <v>3.0255</v>
      </c>
      <c r="F10" s="330">
        <f>47.01*B10/100</f>
        <v>2.3505</v>
      </c>
      <c r="G10" s="330">
        <f>33.51*B10/100</f>
        <v>1.6754999999999998</v>
      </c>
      <c r="H10" s="330">
        <f>20.01*B10/100</f>
        <v>1.0005000000000002</v>
      </c>
    </row>
    <row r="11" spans="1:8" ht="69.75">
      <c r="A11" s="323" t="s">
        <v>95</v>
      </c>
      <c r="B11" s="329">
        <v>5</v>
      </c>
      <c r="C11" s="329">
        <f>100*B11/100</f>
        <v>5</v>
      </c>
      <c r="D11" s="330">
        <f>74.01*B11/100</f>
        <v>3.7005</v>
      </c>
      <c r="E11" s="330">
        <f>60.51*B11/100</f>
        <v>3.0255</v>
      </c>
      <c r="F11" s="330">
        <f>47.01*B11/100</f>
        <v>2.3505</v>
      </c>
      <c r="G11" s="330">
        <f>33.51*B11/100</f>
        <v>1.6754999999999998</v>
      </c>
      <c r="H11" s="330">
        <f>20.01*B11/100</f>
        <v>1.0005000000000002</v>
      </c>
    </row>
    <row r="12" spans="1:8" ht="24" thickBot="1">
      <c r="A12" s="324" t="s">
        <v>47</v>
      </c>
      <c r="B12" s="331">
        <f aca="true" t="shared" si="0" ref="B12:H12">SUM(B6:B11)</f>
        <v>30</v>
      </c>
      <c r="C12" s="332">
        <f t="shared" si="0"/>
        <v>30</v>
      </c>
      <c r="D12" s="333">
        <f>SUM(D6:D11)</f>
        <v>22.203000000000003</v>
      </c>
      <c r="E12" s="332">
        <f t="shared" si="0"/>
        <v>18.153</v>
      </c>
      <c r="F12" s="332">
        <f t="shared" si="0"/>
        <v>14.103</v>
      </c>
      <c r="G12" s="333">
        <f t="shared" si="0"/>
        <v>10.052999999999999</v>
      </c>
      <c r="H12" s="334">
        <f t="shared" si="0"/>
        <v>6.003000000000002</v>
      </c>
    </row>
    <row r="14" ht="23.25">
      <c r="A14" s="325" t="s">
        <v>147</v>
      </c>
    </row>
    <row r="15" ht="23.25">
      <c r="A15" s="327" t="s">
        <v>148</v>
      </c>
    </row>
    <row r="16" ht="23.25">
      <c r="A16" s="327" t="s">
        <v>149</v>
      </c>
    </row>
    <row r="17" ht="23.25">
      <c r="A17" s="327" t="s">
        <v>150</v>
      </c>
    </row>
    <row r="18" ht="23.25">
      <c r="A18" s="327" t="s">
        <v>151</v>
      </c>
    </row>
    <row r="19" ht="23.25">
      <c r="A19" s="328" t="s">
        <v>152</v>
      </c>
    </row>
    <row r="20" ht="23.25">
      <c r="A20" s="328" t="s">
        <v>153</v>
      </c>
    </row>
  </sheetData>
  <sheetProtection password="CCE3" sheet="1" selectLockedCells="1"/>
  <mergeCells count="16">
    <mergeCell ref="A2:A5"/>
    <mergeCell ref="B2:B5"/>
    <mergeCell ref="C2:H2"/>
    <mergeCell ref="C3:C5"/>
    <mergeCell ref="D3:D5"/>
    <mergeCell ref="E3:E5"/>
    <mergeCell ref="F3:F5"/>
    <mergeCell ref="G3:G5"/>
    <mergeCell ref="H3:H5"/>
    <mergeCell ref="H6:H7"/>
    <mergeCell ref="B6:B7"/>
    <mergeCell ref="C6:C7"/>
    <mergeCell ref="D6:D7"/>
    <mergeCell ref="E6:E7"/>
    <mergeCell ref="F6:F7"/>
    <mergeCell ref="G6:G7"/>
  </mergeCells>
  <printOptions/>
  <pageMargins left="0.7874015748031497" right="0.1968503937007874" top="0.3937007874015748" bottom="0.1968503937007874" header="0.15748031496062992" footer="0.15748031496062992"/>
  <pageSetup horizontalDpi="200" verticalDpi="200" orientation="landscape" paperSize="9" scale="85" r:id="rId1"/>
  <headerFooter alignWithMargins="0">
    <oddFooter>&amp;R&amp;"Angsana New,ธรรมดา"&amp;16 5/8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140625" style="132" customWidth="1"/>
    <col min="2" max="2" width="18.57421875" style="132" customWidth="1"/>
    <col min="3" max="3" width="42.00390625" style="132" customWidth="1"/>
    <col min="4" max="4" width="22.8515625" style="132" customWidth="1"/>
    <col min="5" max="5" width="21.8515625" style="132" customWidth="1"/>
    <col min="6" max="6" width="6.421875" style="132" customWidth="1"/>
    <col min="7" max="7" width="15.57421875" style="132" customWidth="1"/>
    <col min="8" max="8" width="8.00390625" style="132" customWidth="1"/>
    <col min="9" max="9" width="14.57421875" style="132" customWidth="1"/>
    <col min="10" max="10" width="14.7109375" style="132" customWidth="1"/>
    <col min="11" max="11" width="3.7109375" style="132" customWidth="1"/>
    <col min="12" max="16384" width="9.140625" style="132" customWidth="1"/>
  </cols>
  <sheetData>
    <row r="1" spans="1:10" ht="27" thickBot="1">
      <c r="A1" s="128" t="s">
        <v>48</v>
      </c>
      <c r="B1" s="129"/>
      <c r="C1" s="130"/>
      <c r="D1" s="130"/>
      <c r="E1" s="130"/>
      <c r="F1" s="130"/>
      <c r="G1" s="130"/>
      <c r="H1" s="130"/>
      <c r="I1" s="130"/>
      <c r="J1" s="131"/>
    </row>
    <row r="2" spans="1:11" ht="33" thickBot="1">
      <c r="A2" s="133"/>
      <c r="B2" s="134"/>
      <c r="D2" s="170" t="s">
        <v>70</v>
      </c>
      <c r="E2" s="170" t="s">
        <v>126</v>
      </c>
      <c r="G2" s="136" t="s">
        <v>125</v>
      </c>
      <c r="H2" s="137"/>
      <c r="I2" s="136"/>
      <c r="J2" s="138"/>
      <c r="K2" s="139"/>
    </row>
    <row r="3" spans="1:11" ht="23.25">
      <c r="A3" s="140"/>
      <c r="B3" s="141" t="s">
        <v>161</v>
      </c>
      <c r="C3" s="142"/>
      <c r="D3" s="143"/>
      <c r="E3" s="143"/>
      <c r="G3" s="175" t="s">
        <v>114</v>
      </c>
      <c r="H3" s="137"/>
      <c r="I3" s="175" t="s">
        <v>127</v>
      </c>
      <c r="J3" s="138"/>
      <c r="K3" s="146"/>
    </row>
    <row r="4" spans="1:11" ht="23.25">
      <c r="A4" s="140"/>
      <c r="B4" s="147" t="s">
        <v>166</v>
      </c>
      <c r="C4" s="148"/>
      <c r="D4" s="446" t="s">
        <v>173</v>
      </c>
      <c r="E4" s="448"/>
      <c r="G4" s="175" t="s">
        <v>115</v>
      </c>
      <c r="H4" s="137"/>
      <c r="I4" s="175" t="s">
        <v>128</v>
      </c>
      <c r="J4" s="138"/>
      <c r="K4" s="146"/>
    </row>
    <row r="5" spans="1:11" ht="23.25">
      <c r="A5" s="140"/>
      <c r="B5" s="147" t="s">
        <v>167</v>
      </c>
      <c r="C5" s="148"/>
      <c r="D5" s="447"/>
      <c r="E5" s="449"/>
      <c r="G5" s="144"/>
      <c r="H5" s="137"/>
      <c r="I5" s="137"/>
      <c r="J5" s="145"/>
      <c r="K5" s="146"/>
    </row>
    <row r="6" spans="1:11" ht="23.25">
      <c r="A6" s="140"/>
      <c r="B6" s="147" t="s">
        <v>168</v>
      </c>
      <c r="C6" s="148"/>
      <c r="D6" s="149">
        <v>10</v>
      </c>
      <c r="E6" s="150"/>
      <c r="G6" s="451" t="s">
        <v>129</v>
      </c>
      <c r="H6" s="452"/>
      <c r="I6" s="452"/>
      <c r="J6" s="453"/>
      <c r="K6" s="146"/>
    </row>
    <row r="7" spans="1:11" ht="24" thickBot="1">
      <c r="A7" s="140"/>
      <c r="B7" s="147" t="s">
        <v>189</v>
      </c>
      <c r="C7" s="148"/>
      <c r="D7" s="151">
        <v>10</v>
      </c>
      <c r="E7" s="152"/>
      <c r="G7" s="454" t="s">
        <v>68</v>
      </c>
      <c r="H7" s="455"/>
      <c r="I7" s="454" t="s">
        <v>130</v>
      </c>
      <c r="J7" s="456"/>
      <c r="K7" s="146"/>
    </row>
    <row r="8" spans="1:10" ht="24" thickBot="1">
      <c r="A8" s="140"/>
      <c r="B8" s="457" t="s">
        <v>116</v>
      </c>
      <c r="C8" s="458"/>
      <c r="D8" s="314">
        <v>70</v>
      </c>
      <c r="E8" s="153"/>
      <c r="G8" s="434" t="s">
        <v>36</v>
      </c>
      <c r="H8" s="435"/>
      <c r="I8" s="434" t="s">
        <v>131</v>
      </c>
      <c r="J8" s="459"/>
    </row>
    <row r="9" spans="1:10" ht="23.25">
      <c r="A9" s="140"/>
      <c r="B9" s="155" t="s">
        <v>194</v>
      </c>
      <c r="C9" s="156"/>
      <c r="D9" s="157"/>
      <c r="E9" s="158"/>
      <c r="G9" s="436"/>
      <c r="H9" s="437"/>
      <c r="I9" s="444"/>
      <c r="J9" s="460"/>
    </row>
    <row r="10" spans="1:10" ht="23.25">
      <c r="A10" s="140"/>
      <c r="B10" s="147" t="s">
        <v>146</v>
      </c>
      <c r="C10" s="148"/>
      <c r="D10" s="149">
        <v>7</v>
      </c>
      <c r="E10" s="150"/>
      <c r="G10" s="434" t="s">
        <v>37</v>
      </c>
      <c r="H10" s="435"/>
      <c r="I10" s="434" t="s">
        <v>132</v>
      </c>
      <c r="J10" s="438"/>
    </row>
    <row r="11" spans="1:10" ht="23.25">
      <c r="A11" s="140"/>
      <c r="B11" s="147" t="s">
        <v>96</v>
      </c>
      <c r="C11" s="148"/>
      <c r="D11" s="149">
        <v>7</v>
      </c>
      <c r="E11" s="150"/>
      <c r="G11" s="436"/>
      <c r="H11" s="437"/>
      <c r="I11" s="436"/>
      <c r="J11" s="439"/>
    </row>
    <row r="12" spans="1:10" ht="23.25">
      <c r="A12" s="140"/>
      <c r="B12" s="147" t="s">
        <v>97</v>
      </c>
      <c r="C12" s="148"/>
      <c r="D12" s="149">
        <v>6</v>
      </c>
      <c r="E12" s="150"/>
      <c r="G12" s="434" t="s">
        <v>38</v>
      </c>
      <c r="H12" s="443"/>
      <c r="I12" s="434" t="s">
        <v>133</v>
      </c>
      <c r="J12" s="438"/>
    </row>
    <row r="13" spans="1:10" ht="23.25">
      <c r="A13" s="140"/>
      <c r="B13" s="147" t="s">
        <v>123</v>
      </c>
      <c r="C13" s="148"/>
      <c r="D13" s="149">
        <v>5</v>
      </c>
      <c r="E13" s="150"/>
      <c r="G13" s="444"/>
      <c r="H13" s="445"/>
      <c r="I13" s="436"/>
      <c r="J13" s="439"/>
    </row>
    <row r="14" spans="1:10" ht="24" thickBot="1">
      <c r="A14" s="140"/>
      <c r="B14" s="147" t="s">
        <v>98</v>
      </c>
      <c r="C14" s="148"/>
      <c r="D14" s="151">
        <v>5</v>
      </c>
      <c r="E14" s="152"/>
      <c r="G14" s="434" t="s">
        <v>63</v>
      </c>
      <c r="H14" s="443"/>
      <c r="I14" s="434" t="s">
        <v>134</v>
      </c>
      <c r="J14" s="438"/>
    </row>
    <row r="15" spans="1:10" ht="24" thickBot="1">
      <c r="A15" s="140"/>
      <c r="B15" s="450" t="s">
        <v>117</v>
      </c>
      <c r="C15" s="442"/>
      <c r="D15" s="314">
        <f>SUM(D10:D14)</f>
        <v>30</v>
      </c>
      <c r="E15" s="153"/>
      <c r="G15" s="444"/>
      <c r="H15" s="445"/>
      <c r="I15" s="436"/>
      <c r="J15" s="439"/>
    </row>
    <row r="16" spans="1:10" ht="24" thickBot="1">
      <c r="A16" s="140"/>
      <c r="B16" s="432" t="s">
        <v>69</v>
      </c>
      <c r="C16" s="433"/>
      <c r="D16" s="315">
        <f>D8+D15</f>
        <v>100</v>
      </c>
      <c r="E16" s="161"/>
      <c r="G16" s="434" t="s">
        <v>64</v>
      </c>
      <c r="H16" s="435"/>
      <c r="I16" s="434" t="s">
        <v>135</v>
      </c>
      <c r="J16" s="438"/>
    </row>
    <row r="17" spans="1:10" ht="24.75" thickBot="1" thickTop="1">
      <c r="A17" s="140"/>
      <c r="B17" s="440" t="s">
        <v>62</v>
      </c>
      <c r="C17" s="441"/>
      <c r="D17" s="442"/>
      <c r="E17" s="162"/>
      <c r="G17" s="436"/>
      <c r="H17" s="437"/>
      <c r="I17" s="436"/>
      <c r="J17" s="439"/>
    </row>
    <row r="18" spans="1:10" ht="9.75" customHeight="1" thickBot="1">
      <c r="A18" s="163"/>
      <c r="B18" s="164"/>
      <c r="C18" s="165"/>
      <c r="D18" s="164"/>
      <c r="E18" s="134"/>
      <c r="F18" s="134"/>
      <c r="G18" s="134"/>
      <c r="H18" s="134"/>
      <c r="I18" s="134"/>
      <c r="J18" s="166"/>
    </row>
    <row r="19" spans="1:10" ht="11.25" customHeight="1">
      <c r="A19" s="140"/>
      <c r="B19" s="139"/>
      <c r="C19" s="139"/>
      <c r="D19" s="139"/>
      <c r="E19" s="139"/>
      <c r="F19" s="139"/>
      <c r="G19" s="139"/>
      <c r="H19" s="139"/>
      <c r="I19" s="139"/>
      <c r="J19" s="154"/>
    </row>
    <row r="20" spans="1:10" ht="23.25">
      <c r="A20" s="167" t="s">
        <v>65</v>
      </c>
      <c r="B20" s="139"/>
      <c r="C20" s="139"/>
      <c r="D20" s="139"/>
      <c r="E20" s="139"/>
      <c r="F20" s="139"/>
      <c r="G20" s="139"/>
      <c r="H20" s="139"/>
      <c r="I20" s="139"/>
      <c r="J20" s="154"/>
    </row>
    <row r="21" spans="1:10" ht="23.25">
      <c r="A21" s="167"/>
      <c r="B21" s="139"/>
      <c r="C21" s="139"/>
      <c r="D21" s="139"/>
      <c r="E21" s="139"/>
      <c r="F21" s="139"/>
      <c r="G21" s="139"/>
      <c r="H21" s="139"/>
      <c r="I21" s="139"/>
      <c r="J21" s="154"/>
    </row>
    <row r="22" spans="1:10" ht="23.25">
      <c r="A22" s="140"/>
      <c r="B22" s="168"/>
      <c r="C22" s="168"/>
      <c r="D22" s="168"/>
      <c r="E22" s="168"/>
      <c r="F22" s="168"/>
      <c r="G22" s="168"/>
      <c r="H22" s="168"/>
      <c r="I22" s="168"/>
      <c r="J22" s="154"/>
    </row>
    <row r="23" spans="1:10" ht="12" customHeight="1" thickBot="1">
      <c r="A23" s="163"/>
      <c r="B23" s="134"/>
      <c r="C23" s="134"/>
      <c r="D23" s="134"/>
      <c r="E23" s="134"/>
      <c r="F23" s="134"/>
      <c r="G23" s="134"/>
      <c r="H23" s="134"/>
      <c r="I23" s="134"/>
      <c r="J23" s="166"/>
    </row>
    <row r="24" spans="1:10" ht="23.25">
      <c r="A24" s="167" t="s">
        <v>66</v>
      </c>
      <c r="B24" s="139"/>
      <c r="C24" s="139"/>
      <c r="D24" s="139"/>
      <c r="E24" s="139"/>
      <c r="F24" s="139"/>
      <c r="G24" s="139"/>
      <c r="H24" s="139"/>
      <c r="I24" s="139"/>
      <c r="J24" s="154"/>
    </row>
    <row r="25" spans="1:10" ht="23.25">
      <c r="A25" s="140"/>
      <c r="B25" s="139"/>
      <c r="C25" s="139"/>
      <c r="D25" s="139"/>
      <c r="E25" s="139"/>
      <c r="F25" s="139"/>
      <c r="G25" s="139"/>
      <c r="H25" s="139"/>
      <c r="I25" s="139"/>
      <c r="J25" s="154"/>
    </row>
    <row r="26" spans="1:10" ht="23.25">
      <c r="A26" s="140"/>
      <c r="B26" s="168"/>
      <c r="C26" s="168"/>
      <c r="D26" s="168"/>
      <c r="E26" s="168"/>
      <c r="F26" s="168"/>
      <c r="G26" s="168"/>
      <c r="H26" s="168"/>
      <c r="I26" s="168"/>
      <c r="J26" s="154"/>
    </row>
    <row r="27" spans="1:10" ht="12" customHeight="1" thickBot="1">
      <c r="A27" s="163"/>
      <c r="B27" s="134"/>
      <c r="C27" s="134"/>
      <c r="D27" s="134"/>
      <c r="E27" s="134"/>
      <c r="F27" s="134"/>
      <c r="G27" s="134"/>
      <c r="H27" s="134"/>
      <c r="I27" s="134"/>
      <c r="J27" s="166"/>
    </row>
    <row r="28" spans="1:10" ht="23.25">
      <c r="A28" s="167" t="s">
        <v>67</v>
      </c>
      <c r="B28" s="139"/>
      <c r="C28" s="139"/>
      <c r="D28" s="139"/>
      <c r="E28" s="139"/>
      <c r="F28" s="139"/>
      <c r="G28" s="139"/>
      <c r="H28" s="139"/>
      <c r="I28" s="139"/>
      <c r="J28" s="154"/>
    </row>
    <row r="29" spans="1:10" ht="23.25">
      <c r="A29" s="140"/>
      <c r="B29" s="139"/>
      <c r="C29" s="139"/>
      <c r="D29" s="139"/>
      <c r="E29" s="139"/>
      <c r="F29" s="139"/>
      <c r="G29" s="139"/>
      <c r="H29" s="139"/>
      <c r="I29" s="139"/>
      <c r="J29" s="154"/>
    </row>
    <row r="30" spans="1:10" ht="23.25">
      <c r="A30" s="140"/>
      <c r="B30" s="168"/>
      <c r="C30" s="168"/>
      <c r="D30" s="168"/>
      <c r="E30" s="168"/>
      <c r="F30" s="168"/>
      <c r="G30" s="168"/>
      <c r="H30" s="168"/>
      <c r="I30" s="168"/>
      <c r="J30" s="154"/>
    </row>
    <row r="31" spans="1:10" ht="12" customHeight="1" thickBot="1">
      <c r="A31" s="163"/>
      <c r="B31" s="134"/>
      <c r="C31" s="134"/>
      <c r="D31" s="134"/>
      <c r="E31" s="134"/>
      <c r="F31" s="134"/>
      <c r="G31" s="134"/>
      <c r="H31" s="134"/>
      <c r="I31" s="134"/>
      <c r="J31" s="166"/>
    </row>
  </sheetData>
  <sheetProtection/>
  <mergeCells count="19">
    <mergeCell ref="D4:D5"/>
    <mergeCell ref="E4:E5"/>
    <mergeCell ref="B15:C15"/>
    <mergeCell ref="G6:J6"/>
    <mergeCell ref="G7:H7"/>
    <mergeCell ref="I7:J7"/>
    <mergeCell ref="B8:C8"/>
    <mergeCell ref="G8:H9"/>
    <mergeCell ref="I8:J9"/>
    <mergeCell ref="B16:C16"/>
    <mergeCell ref="G16:H17"/>
    <mergeCell ref="I16:J17"/>
    <mergeCell ref="B17:D17"/>
    <mergeCell ref="G10:H11"/>
    <mergeCell ref="I10:J11"/>
    <mergeCell ref="G12:H13"/>
    <mergeCell ref="I12:J13"/>
    <mergeCell ref="G14:H15"/>
    <mergeCell ref="I14:J15"/>
  </mergeCells>
  <printOptions/>
  <pageMargins left="0.7874015748031497" right="0.1968503937007874" top="0.3937007874015748" bottom="0.1968503937007874" header="0.31496062992125984" footer="0.31496062992125984"/>
  <pageSetup horizontalDpi="600" verticalDpi="600" orientation="landscape" paperSize="9" scale="80" r:id="rId2"/>
  <headerFooter>
    <oddFooter>&amp;L6/8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11" sqref="B11:C11"/>
    </sheetView>
  </sheetViews>
  <sheetFormatPr defaultColWidth="9.140625" defaultRowHeight="12.75"/>
  <cols>
    <col min="1" max="1" width="9.7109375" style="132" customWidth="1"/>
    <col min="2" max="2" width="18.57421875" style="132" customWidth="1"/>
    <col min="3" max="3" width="43.8515625" style="132" customWidth="1"/>
    <col min="4" max="4" width="22.8515625" style="132" customWidth="1"/>
    <col min="5" max="6" width="17.7109375" style="132" customWidth="1"/>
    <col min="7" max="7" width="22.28125" style="132" customWidth="1"/>
    <col min="8" max="8" width="2.7109375" style="132" customWidth="1"/>
    <col min="9" max="9" width="11.8515625" style="132" customWidth="1"/>
    <col min="10" max="10" width="6.28125" style="132" customWidth="1"/>
    <col min="11" max="11" width="3.7109375" style="132" customWidth="1"/>
    <col min="12" max="16384" width="9.140625" style="132" customWidth="1"/>
  </cols>
  <sheetData>
    <row r="1" ht="23.25">
      <c r="A1" s="139"/>
    </row>
    <row r="2" spans="1:10" ht="26.25">
      <c r="A2" s="463" t="s">
        <v>190</v>
      </c>
      <c r="B2" s="463"/>
      <c r="C2" s="463"/>
      <c r="D2" s="463"/>
      <c r="E2" s="463"/>
      <c r="F2" s="463"/>
      <c r="G2" s="463"/>
      <c r="H2" s="463"/>
      <c r="I2" s="463"/>
      <c r="J2" s="463"/>
    </row>
    <row r="3" spans="2:10" ht="27" thickBot="1">
      <c r="B3" s="176"/>
      <c r="C3" s="139"/>
      <c r="D3" s="139"/>
      <c r="E3" s="139"/>
      <c r="F3" s="139"/>
      <c r="G3" s="139"/>
      <c r="H3" s="139"/>
      <c r="I3" s="139"/>
      <c r="J3" s="139"/>
    </row>
    <row r="4" spans="1:11" ht="28.5" customHeight="1">
      <c r="A4" s="176"/>
      <c r="B4" s="139"/>
      <c r="D4" s="465" t="s">
        <v>70</v>
      </c>
      <c r="E4" s="135" t="s">
        <v>12</v>
      </c>
      <c r="F4" s="135" t="s">
        <v>12</v>
      </c>
      <c r="G4" s="135" t="s">
        <v>103</v>
      </c>
      <c r="I4" s="136"/>
      <c r="J4" s="137"/>
      <c r="K4" s="139"/>
    </row>
    <row r="5" spans="1:11" ht="28.5" customHeight="1" thickBot="1">
      <c r="A5" s="176"/>
      <c r="B5" s="134"/>
      <c r="D5" s="466"/>
      <c r="E5" s="169" t="s">
        <v>101</v>
      </c>
      <c r="F5" s="169" t="s">
        <v>102</v>
      </c>
      <c r="G5" s="169" t="s">
        <v>104</v>
      </c>
      <c r="I5" s="136"/>
      <c r="J5" s="137"/>
      <c r="K5" s="139"/>
    </row>
    <row r="6" spans="1:11" ht="28.5" customHeight="1">
      <c r="A6" s="139"/>
      <c r="B6" s="141" t="s">
        <v>161</v>
      </c>
      <c r="C6" s="142"/>
      <c r="D6" s="143"/>
      <c r="E6" s="143"/>
      <c r="F6" s="143"/>
      <c r="G6" s="143"/>
      <c r="I6" s="144"/>
      <c r="J6" s="137"/>
      <c r="K6" s="146"/>
    </row>
    <row r="7" spans="1:11" ht="28.5" customHeight="1">
      <c r="A7" s="139"/>
      <c r="B7" s="147" t="s">
        <v>166</v>
      </c>
      <c r="C7" s="148"/>
      <c r="D7" s="446" t="s">
        <v>173</v>
      </c>
      <c r="E7" s="150"/>
      <c r="F7" s="150"/>
      <c r="G7" s="150"/>
      <c r="I7" s="144"/>
      <c r="J7" s="137"/>
      <c r="K7" s="146"/>
    </row>
    <row r="8" spans="1:11" ht="28.5" customHeight="1">
      <c r="A8" s="139"/>
      <c r="B8" s="147" t="s">
        <v>167</v>
      </c>
      <c r="C8" s="148"/>
      <c r="D8" s="447"/>
      <c r="E8" s="150"/>
      <c r="F8" s="150"/>
      <c r="G8" s="150"/>
      <c r="I8" s="144"/>
      <c r="J8" s="137"/>
      <c r="K8" s="146"/>
    </row>
    <row r="9" spans="1:11" ht="28.5" customHeight="1">
      <c r="A9" s="139"/>
      <c r="B9" s="147" t="s">
        <v>168</v>
      </c>
      <c r="C9" s="148"/>
      <c r="D9" s="149">
        <v>10</v>
      </c>
      <c r="E9" s="150"/>
      <c r="F9" s="150"/>
      <c r="G9" s="150"/>
      <c r="I9" s="144"/>
      <c r="J9" s="137"/>
      <c r="K9" s="146"/>
    </row>
    <row r="10" spans="1:11" ht="28.5" customHeight="1" thickBot="1">
      <c r="A10" s="139"/>
      <c r="B10" s="147" t="s">
        <v>193</v>
      </c>
      <c r="C10" s="148"/>
      <c r="D10" s="151">
        <v>10</v>
      </c>
      <c r="E10" s="152"/>
      <c r="F10" s="152"/>
      <c r="G10" s="152"/>
      <c r="I10" s="144"/>
      <c r="J10" s="137"/>
      <c r="K10" s="146"/>
    </row>
    <row r="11" spans="1:10" ht="28.5" customHeight="1" thickBot="1">
      <c r="A11" s="139"/>
      <c r="B11" s="457" t="s">
        <v>15</v>
      </c>
      <c r="C11" s="458"/>
      <c r="D11" s="314">
        <v>70</v>
      </c>
      <c r="E11" s="153"/>
      <c r="F11" s="153"/>
      <c r="G11" s="153"/>
      <c r="I11" s="146"/>
      <c r="J11" s="146"/>
    </row>
    <row r="12" spans="1:10" ht="28.5" customHeight="1">
      <c r="A12" s="139"/>
      <c r="B12" s="155" t="s">
        <v>194</v>
      </c>
      <c r="C12" s="156"/>
      <c r="D12" s="157"/>
      <c r="E12" s="158"/>
      <c r="F12" s="158"/>
      <c r="G12" s="158"/>
      <c r="I12" s="146"/>
      <c r="J12" s="146"/>
    </row>
    <row r="13" spans="1:10" ht="28.5" customHeight="1">
      <c r="A13" s="139"/>
      <c r="B13" s="147" t="s">
        <v>146</v>
      </c>
      <c r="C13" s="148"/>
      <c r="D13" s="149">
        <v>7</v>
      </c>
      <c r="E13" s="150"/>
      <c r="F13" s="150"/>
      <c r="G13" s="150"/>
      <c r="I13" s="159"/>
      <c r="J13" s="139"/>
    </row>
    <row r="14" spans="1:10" ht="28.5" customHeight="1">
      <c r="A14" s="139"/>
      <c r="B14" s="147" t="s">
        <v>96</v>
      </c>
      <c r="C14" s="148"/>
      <c r="D14" s="149">
        <v>7</v>
      </c>
      <c r="E14" s="150"/>
      <c r="F14" s="150"/>
      <c r="G14" s="150"/>
      <c r="I14" s="146"/>
      <c r="J14" s="160"/>
    </row>
    <row r="15" spans="1:10" ht="28.5" customHeight="1">
      <c r="A15" s="139"/>
      <c r="B15" s="147" t="s">
        <v>97</v>
      </c>
      <c r="C15" s="148"/>
      <c r="D15" s="149">
        <v>6</v>
      </c>
      <c r="E15" s="150"/>
      <c r="F15" s="150"/>
      <c r="G15" s="150"/>
      <c r="I15" s="146"/>
      <c r="J15" s="160"/>
    </row>
    <row r="16" spans="1:10" ht="28.5" customHeight="1">
      <c r="A16" s="139"/>
      <c r="B16" s="147" t="s">
        <v>123</v>
      </c>
      <c r="C16" s="148"/>
      <c r="D16" s="149">
        <v>5</v>
      </c>
      <c r="E16" s="150"/>
      <c r="F16" s="150"/>
      <c r="G16" s="150"/>
      <c r="I16" s="146"/>
      <c r="J16" s="146"/>
    </row>
    <row r="17" spans="1:10" ht="28.5" customHeight="1" thickBot="1">
      <c r="A17" s="139"/>
      <c r="B17" s="147" t="s">
        <v>98</v>
      </c>
      <c r="C17" s="148"/>
      <c r="D17" s="151">
        <v>5</v>
      </c>
      <c r="E17" s="152"/>
      <c r="F17" s="152"/>
      <c r="G17" s="152"/>
      <c r="I17" s="146"/>
      <c r="J17" s="146"/>
    </row>
    <row r="18" spans="1:10" ht="28.5" customHeight="1" thickBot="1">
      <c r="A18" s="139"/>
      <c r="B18" s="457" t="s">
        <v>15</v>
      </c>
      <c r="C18" s="458"/>
      <c r="D18" s="314">
        <f>SUM(D13:D17)</f>
        <v>30</v>
      </c>
      <c r="E18" s="153"/>
      <c r="F18" s="153"/>
      <c r="G18" s="153"/>
      <c r="I18" s="146"/>
      <c r="J18" s="146"/>
    </row>
    <row r="19" spans="1:10" ht="28.5" customHeight="1" thickBot="1">
      <c r="A19" s="139"/>
      <c r="B19" s="464" t="s">
        <v>69</v>
      </c>
      <c r="C19" s="456"/>
      <c r="D19" s="315">
        <f>D11+D18</f>
        <v>100</v>
      </c>
      <c r="E19" s="161"/>
      <c r="F19" s="161"/>
      <c r="G19" s="161"/>
      <c r="I19" s="139"/>
      <c r="J19" s="139"/>
    </row>
    <row r="20" spans="1:10" ht="28.5" customHeight="1" thickBot="1" thickTop="1">
      <c r="A20" s="139"/>
      <c r="B20" s="450" t="s">
        <v>62</v>
      </c>
      <c r="C20" s="461"/>
      <c r="D20" s="461"/>
      <c r="E20" s="461"/>
      <c r="F20" s="462"/>
      <c r="G20" s="162"/>
      <c r="I20" s="139"/>
      <c r="J20" s="139"/>
    </row>
    <row r="21" spans="1:10" ht="23.25" customHeight="1">
      <c r="A21" s="139"/>
      <c r="B21" s="177"/>
      <c r="C21" s="178"/>
      <c r="D21" s="177"/>
      <c r="E21" s="139"/>
      <c r="F21" s="139"/>
      <c r="G21" s="139"/>
      <c r="H21" s="139"/>
      <c r="I21" s="139"/>
      <c r="J21" s="139"/>
    </row>
  </sheetData>
  <sheetProtection/>
  <mergeCells count="7">
    <mergeCell ref="B20:F20"/>
    <mergeCell ref="A2:J2"/>
    <mergeCell ref="B11:C11"/>
    <mergeCell ref="B18:C18"/>
    <mergeCell ref="B19:C19"/>
    <mergeCell ref="D4:D5"/>
    <mergeCell ref="D7:D8"/>
  </mergeCells>
  <printOptions/>
  <pageMargins left="0.7874015748031497" right="0.1968503937007874" top="0.3937007874015748" bottom="0.1968503937007874" header="0.31496062992125984" footer="0.31496062992125984"/>
  <pageSetup horizontalDpi="600" verticalDpi="600" orientation="landscape" paperSize="9" scale="80" r:id="rId2"/>
  <headerFooter>
    <oddFooter>&amp;R&amp;"Angsana New,ธรรมดา"&amp;16 7/8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6384" width="9.140625" style="1" customWidth="1"/>
  </cols>
  <sheetData>
    <row r="1" ht="24" thickBot="1"/>
    <row r="2" spans="1:18" ht="23.25">
      <c r="A2" s="18" t="s">
        <v>191</v>
      </c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"/>
    </row>
    <row r="3" spans="1:18" ht="23.25">
      <c r="A3" s="5"/>
      <c r="B3" s="4"/>
      <c r="C3" s="4" t="s">
        <v>192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</row>
    <row r="4" spans="1:18" ht="23.25">
      <c r="A4" s="5"/>
      <c r="B4" s="4"/>
      <c r="C4" s="19" t="s">
        <v>79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3"/>
    </row>
    <row r="5" spans="1:18" ht="23.25">
      <c r="A5" s="5"/>
      <c r="B5" s="4"/>
      <c r="C5" s="1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3"/>
    </row>
    <row r="6" spans="1:18" ht="23.2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</row>
    <row r="7" spans="1:18" ht="23.25">
      <c r="A7" s="5"/>
      <c r="B7" s="4"/>
      <c r="C7" s="4" t="s">
        <v>80</v>
      </c>
      <c r="D7" s="4"/>
      <c r="E7" s="4"/>
      <c r="F7" s="4"/>
      <c r="G7" s="4" t="s">
        <v>88</v>
      </c>
      <c r="H7" s="4"/>
      <c r="I7" s="4"/>
      <c r="J7" s="4"/>
      <c r="K7" s="4" t="s">
        <v>81</v>
      </c>
      <c r="L7" s="4"/>
      <c r="M7" s="4"/>
      <c r="N7" s="4"/>
      <c r="O7" s="4"/>
      <c r="P7" s="4"/>
      <c r="Q7" s="4"/>
      <c r="R7" s="3"/>
    </row>
    <row r="8" spans="1:18" ht="23.25">
      <c r="A8" s="5"/>
      <c r="B8" s="4"/>
      <c r="C8" s="19" t="s">
        <v>79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"/>
    </row>
    <row r="9" spans="1:18" ht="23.25">
      <c r="A9" s="5"/>
      <c r="B9" s="4"/>
      <c r="C9" s="19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3"/>
    </row>
    <row r="10" spans="1:19" ht="23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4"/>
    </row>
    <row r="11" spans="1:18" ht="23.25">
      <c r="A11" s="25" t="s">
        <v>71</v>
      </c>
      <c r="B11" s="4"/>
      <c r="C11" s="4"/>
      <c r="D11" s="4"/>
      <c r="E11" s="4"/>
      <c r="F11" s="4"/>
      <c r="G11" s="26"/>
      <c r="H11" s="10"/>
      <c r="I11" s="10"/>
      <c r="J11" s="10"/>
      <c r="K11" s="27"/>
      <c r="L11" s="10" t="s">
        <v>71</v>
      </c>
      <c r="M11" s="4"/>
      <c r="N11" s="4"/>
      <c r="O11" s="4"/>
      <c r="P11" s="4"/>
      <c r="Q11" s="4"/>
      <c r="R11" s="3"/>
    </row>
    <row r="12" spans="1:18" ht="23.25">
      <c r="A12" s="5"/>
      <c r="B12" s="19"/>
      <c r="C12" s="4"/>
      <c r="D12" s="4"/>
      <c r="E12" s="4"/>
      <c r="F12" s="4"/>
      <c r="G12" s="4"/>
      <c r="H12" s="4"/>
      <c r="I12" s="4"/>
      <c r="J12" s="19"/>
      <c r="K12" s="28"/>
      <c r="L12" s="4"/>
      <c r="M12" s="4"/>
      <c r="N12" s="4"/>
      <c r="O12" s="4"/>
      <c r="P12" s="4"/>
      <c r="Q12" s="4"/>
      <c r="R12" s="3"/>
    </row>
    <row r="13" spans="1:18" ht="23.25">
      <c r="A13" s="5"/>
      <c r="B13" s="19" t="s">
        <v>82</v>
      </c>
      <c r="C13" s="4" t="s">
        <v>83</v>
      </c>
      <c r="D13" s="4"/>
      <c r="E13" s="4"/>
      <c r="F13" s="4" t="s">
        <v>72</v>
      </c>
      <c r="G13" s="4"/>
      <c r="H13" s="4" t="s">
        <v>84</v>
      </c>
      <c r="I13" s="19"/>
      <c r="J13" s="4"/>
      <c r="K13" s="28"/>
      <c r="L13" s="4"/>
      <c r="M13" s="19" t="s">
        <v>82</v>
      </c>
      <c r="N13" s="4" t="s">
        <v>85</v>
      </c>
      <c r="O13" s="4"/>
      <c r="P13" s="4"/>
      <c r="Q13" s="4" t="s">
        <v>138</v>
      </c>
      <c r="R13" s="3"/>
    </row>
    <row r="14" spans="1:18" ht="23.25">
      <c r="A14" s="5"/>
      <c r="B14" s="4"/>
      <c r="C14" s="4" t="s">
        <v>86</v>
      </c>
      <c r="D14" s="4"/>
      <c r="E14" s="4"/>
      <c r="F14" s="4"/>
      <c r="G14" s="4"/>
      <c r="H14" s="4"/>
      <c r="I14" s="4"/>
      <c r="J14" s="4"/>
      <c r="K14" s="28"/>
      <c r="L14" s="4"/>
      <c r="M14" s="4"/>
      <c r="N14" s="4" t="s">
        <v>86</v>
      </c>
      <c r="O14" s="4"/>
      <c r="P14" s="4"/>
      <c r="Q14" s="4" t="s">
        <v>139</v>
      </c>
      <c r="R14" s="3"/>
    </row>
    <row r="15" spans="1:18" ht="23.25">
      <c r="A15" s="5"/>
      <c r="B15" s="4"/>
      <c r="C15" s="4"/>
      <c r="D15" s="4"/>
      <c r="E15" s="4"/>
      <c r="F15" s="4"/>
      <c r="G15" s="4"/>
      <c r="H15" s="4"/>
      <c r="I15" s="4"/>
      <c r="J15" s="4"/>
      <c r="K15" s="28"/>
      <c r="L15" s="4"/>
      <c r="M15" s="4"/>
      <c r="N15" s="4"/>
      <c r="O15" s="4"/>
      <c r="P15" s="4"/>
      <c r="Q15" s="4"/>
      <c r="R15" s="3"/>
    </row>
    <row r="16" spans="1:18" ht="23.25">
      <c r="A16" s="5"/>
      <c r="B16" s="19" t="s">
        <v>82</v>
      </c>
      <c r="C16" s="4" t="s">
        <v>83</v>
      </c>
      <c r="D16" s="4"/>
      <c r="E16" s="4"/>
      <c r="F16" s="4" t="s">
        <v>73</v>
      </c>
      <c r="G16" s="4"/>
      <c r="H16" s="4" t="s">
        <v>84</v>
      </c>
      <c r="I16" s="19"/>
      <c r="J16" s="4"/>
      <c r="K16" s="28"/>
      <c r="L16" s="4"/>
      <c r="M16" s="19" t="s">
        <v>39</v>
      </c>
      <c r="N16" s="4" t="s">
        <v>87</v>
      </c>
      <c r="O16" s="4"/>
      <c r="P16" s="4"/>
      <c r="Q16" s="4"/>
      <c r="R16" s="3"/>
    </row>
    <row r="17" spans="1:18" ht="23.25">
      <c r="A17" s="5"/>
      <c r="B17" s="4"/>
      <c r="C17" s="4" t="s">
        <v>86</v>
      </c>
      <c r="D17" s="4"/>
      <c r="E17" s="4"/>
      <c r="F17" s="4"/>
      <c r="G17" s="4"/>
      <c r="H17" s="4"/>
      <c r="I17" s="4"/>
      <c r="J17" s="4"/>
      <c r="K17" s="28"/>
      <c r="L17" s="4"/>
      <c r="M17" s="4"/>
      <c r="N17" s="4"/>
      <c r="O17" s="4"/>
      <c r="P17" s="4"/>
      <c r="Q17" s="4"/>
      <c r="R17" s="3"/>
    </row>
    <row r="18" spans="1:18" ht="23.25">
      <c r="A18" s="5"/>
      <c r="B18" s="4"/>
      <c r="C18" s="4"/>
      <c r="D18" s="4"/>
      <c r="E18" s="4"/>
      <c r="F18" s="4"/>
      <c r="G18" s="4"/>
      <c r="H18" s="4"/>
      <c r="I18" s="4"/>
      <c r="J18" s="4"/>
      <c r="K18" s="28"/>
      <c r="L18" s="10" t="s">
        <v>71</v>
      </c>
      <c r="M18" s="4"/>
      <c r="N18" s="4"/>
      <c r="O18" s="4"/>
      <c r="P18" s="4"/>
      <c r="Q18" s="4"/>
      <c r="R18" s="3"/>
    </row>
    <row r="19" spans="1:18" ht="23.25">
      <c r="A19" s="5"/>
      <c r="B19" s="19" t="s">
        <v>82</v>
      </c>
      <c r="C19" s="4" t="s">
        <v>83</v>
      </c>
      <c r="D19" s="4"/>
      <c r="E19" s="4"/>
      <c r="F19" s="4" t="s">
        <v>73</v>
      </c>
      <c r="G19" s="4"/>
      <c r="H19" s="4" t="s">
        <v>84</v>
      </c>
      <c r="I19" s="19"/>
      <c r="J19" s="4"/>
      <c r="K19" s="28"/>
      <c r="L19" s="4"/>
      <c r="M19" s="4"/>
      <c r="N19" s="4"/>
      <c r="O19" s="4"/>
      <c r="P19" s="4"/>
      <c r="Q19" s="4"/>
      <c r="R19" s="3"/>
    </row>
    <row r="20" spans="1:18" ht="23.25">
      <c r="A20" s="5"/>
      <c r="B20" s="4"/>
      <c r="C20" s="4" t="s">
        <v>86</v>
      </c>
      <c r="D20" s="4"/>
      <c r="E20" s="4"/>
      <c r="F20" s="4"/>
      <c r="G20" s="4"/>
      <c r="H20" s="4"/>
      <c r="I20" s="4"/>
      <c r="J20" s="4"/>
      <c r="K20" s="28"/>
      <c r="L20" s="4"/>
      <c r="M20" s="19" t="s">
        <v>82</v>
      </c>
      <c r="N20" s="4" t="s">
        <v>85</v>
      </c>
      <c r="O20" s="4"/>
      <c r="P20" s="4"/>
      <c r="Q20" s="4" t="s">
        <v>60</v>
      </c>
      <c r="R20" s="3"/>
    </row>
    <row r="21" spans="1:18" ht="23.25">
      <c r="A21" s="5"/>
      <c r="B21" s="4"/>
      <c r="C21" s="4"/>
      <c r="D21" s="4"/>
      <c r="E21" s="4"/>
      <c r="F21" s="4"/>
      <c r="G21" s="4"/>
      <c r="H21" s="4"/>
      <c r="I21" s="4"/>
      <c r="J21" s="4"/>
      <c r="K21" s="28"/>
      <c r="L21" s="4"/>
      <c r="M21" s="4"/>
      <c r="N21" s="4" t="s">
        <v>86</v>
      </c>
      <c r="O21" s="4"/>
      <c r="P21" s="4"/>
      <c r="Q21" s="4"/>
      <c r="R21" s="3"/>
    </row>
    <row r="22" spans="1:18" ht="23.25">
      <c r="A22" s="5"/>
      <c r="B22" s="19" t="s">
        <v>82</v>
      </c>
      <c r="C22" s="4" t="s">
        <v>83</v>
      </c>
      <c r="D22" s="4"/>
      <c r="E22" s="4"/>
      <c r="F22" s="4" t="s">
        <v>73</v>
      </c>
      <c r="G22" s="4"/>
      <c r="H22" s="4" t="s">
        <v>84</v>
      </c>
      <c r="I22" s="19"/>
      <c r="J22" s="4"/>
      <c r="K22" s="28"/>
      <c r="L22" s="4"/>
      <c r="M22" s="4"/>
      <c r="N22" s="4"/>
      <c r="O22" s="4"/>
      <c r="P22" s="4"/>
      <c r="Q22" s="4"/>
      <c r="R22" s="3"/>
    </row>
    <row r="23" spans="1:18" ht="23.25">
      <c r="A23" s="5"/>
      <c r="B23" s="4"/>
      <c r="C23" s="4" t="s">
        <v>86</v>
      </c>
      <c r="D23" s="4"/>
      <c r="E23" s="4"/>
      <c r="F23" s="4"/>
      <c r="G23" s="4"/>
      <c r="H23" s="4"/>
      <c r="I23" s="4"/>
      <c r="J23" s="4"/>
      <c r="K23" s="28"/>
      <c r="L23" s="4"/>
      <c r="M23" s="19" t="s">
        <v>39</v>
      </c>
      <c r="N23" s="4" t="s">
        <v>87</v>
      </c>
      <c r="O23" s="4"/>
      <c r="P23" s="4"/>
      <c r="Q23" s="4"/>
      <c r="R23" s="3"/>
    </row>
    <row r="24" spans="1:18" ht="23.25">
      <c r="A24" s="5"/>
      <c r="B24" s="4"/>
      <c r="C24" s="4"/>
      <c r="D24" s="4"/>
      <c r="E24" s="4"/>
      <c r="F24" s="4"/>
      <c r="G24" s="4"/>
      <c r="H24" s="4"/>
      <c r="I24" s="4"/>
      <c r="J24" s="4"/>
      <c r="K24" s="28"/>
      <c r="L24" s="4"/>
      <c r="M24" s="4"/>
      <c r="N24" s="4"/>
      <c r="O24" s="4"/>
      <c r="P24" s="4"/>
      <c r="Q24" s="4"/>
      <c r="R24" s="3"/>
    </row>
    <row r="25" spans="1:18" ht="23.25">
      <c r="A25" s="5"/>
      <c r="B25" s="19" t="s">
        <v>82</v>
      </c>
      <c r="C25" s="4" t="s">
        <v>83</v>
      </c>
      <c r="D25" s="4"/>
      <c r="E25" s="4"/>
      <c r="F25" s="4" t="s">
        <v>73</v>
      </c>
      <c r="G25" s="4"/>
      <c r="H25" s="4" t="s">
        <v>84</v>
      </c>
      <c r="I25" s="19"/>
      <c r="J25" s="4"/>
      <c r="K25" s="28"/>
      <c r="L25" s="4"/>
      <c r="M25" s="4"/>
      <c r="N25" s="4"/>
      <c r="O25" s="4"/>
      <c r="P25" s="4"/>
      <c r="Q25" s="4"/>
      <c r="R25" s="3"/>
    </row>
    <row r="26" spans="1:18" ht="23.25">
      <c r="A26" s="5"/>
      <c r="B26" s="4"/>
      <c r="C26" s="4" t="s">
        <v>86</v>
      </c>
      <c r="D26" s="4"/>
      <c r="E26" s="4"/>
      <c r="F26" s="4"/>
      <c r="G26" s="4"/>
      <c r="H26" s="4"/>
      <c r="I26" s="4"/>
      <c r="J26" s="4"/>
      <c r="K26" s="28"/>
      <c r="L26" s="4"/>
      <c r="M26" s="4"/>
      <c r="N26" s="4"/>
      <c r="O26" s="4"/>
      <c r="P26" s="4"/>
      <c r="Q26" s="4"/>
      <c r="R26" s="3"/>
    </row>
    <row r="27" spans="1:18" ht="24" thickBot="1">
      <c r="A27" s="9"/>
      <c r="B27" s="8"/>
      <c r="C27" s="8"/>
      <c r="D27" s="8"/>
      <c r="E27" s="8"/>
      <c r="F27" s="8"/>
      <c r="G27" s="8"/>
      <c r="H27" s="8"/>
      <c r="I27" s="8"/>
      <c r="J27" s="8"/>
      <c r="K27" s="29"/>
      <c r="L27" s="8"/>
      <c r="M27" s="8"/>
      <c r="N27" s="8"/>
      <c r="O27" s="8"/>
      <c r="P27" s="8"/>
      <c r="Q27" s="8"/>
      <c r="R27" s="7"/>
    </row>
  </sheetData>
  <sheetProtection/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5" r:id="rId2"/>
  <headerFooter>
    <oddFooter xml:space="preserve">&amp;L&amp;"Angsana New,ธรรมดา"&amp;16 8/8&amp;R&amp;"Angsana New,ธรรมดา"&amp;16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Information Technology</cp:lastModifiedBy>
  <cp:lastPrinted>2011-01-06T07:38:35Z</cp:lastPrinted>
  <dcterms:created xsi:type="dcterms:W3CDTF">2008-01-29T09:58:04Z</dcterms:created>
  <dcterms:modified xsi:type="dcterms:W3CDTF">2011-01-06T07:42:40Z</dcterms:modified>
  <cp:category/>
  <cp:version/>
  <cp:contentType/>
  <cp:contentStatus/>
</cp:coreProperties>
</file>